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9226\Desktop\R7請求書様式\"/>
    </mc:Choice>
  </mc:AlternateContent>
  <bookViews>
    <workbookView xWindow="0" yWindow="0" windowWidth="15450" windowHeight="5370"/>
  </bookViews>
  <sheets>
    <sheet name="共通事項" sheetId="12" r:id="rId1"/>
    <sheet name="インボイス対応" sheetId="2" r:id="rId2"/>
  </sheets>
  <definedNames>
    <definedName name="_xlnm.Print_Area" localSheetId="1">インボイス対応!$A$1:$K$29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G25" i="2" l="1"/>
  <c r="H15" i="2"/>
  <c r="A9" i="2" l="1"/>
  <c r="F20" i="2" l="1"/>
  <c r="F21" i="2"/>
  <c r="F19" i="2"/>
  <c r="F22" i="2" l="1"/>
  <c r="J2" i="2" l="1"/>
  <c r="A11" i="2"/>
  <c r="B25" i="2"/>
  <c r="H14" i="2"/>
  <c r="H13" i="2"/>
  <c r="H12" i="2"/>
  <c r="A95" i="2" l="1"/>
  <c r="J6" i="2" l="1"/>
  <c r="E6" i="2"/>
  <c r="I6" i="2"/>
  <c r="F6" i="2"/>
  <c r="G6" i="2"/>
  <c r="C6" i="2"/>
  <c r="H6" i="2"/>
  <c r="D6" i="2"/>
</calcChain>
</file>

<file path=xl/sharedStrings.xml><?xml version="1.0" encoding="utf-8"?>
<sst xmlns="http://schemas.openxmlformats.org/spreadsheetml/2006/main" count="39" uniqueCount="38">
  <si>
    <t>下　松　市　長　様</t>
  </si>
  <si>
    <t>（請　求　内　訳）</t>
  </si>
  <si>
    <t>担当者名　　　　　　　　　　　　　　　　　　　　　　　　連絡先　　　　　　　　　　　　　　　　　　　　　　　</t>
  </si>
  <si>
    <t>（消費税10％含む）</t>
    <phoneticPr fontId="1"/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</si>
  <si>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</si>
  <si>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</si>
  <si>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登   録   番   号</t>
    <rPh sb="0" eb="1">
      <t>ノボル</t>
    </rPh>
    <rPh sb="4" eb="5">
      <t>ロク</t>
    </rPh>
    <rPh sb="8" eb="9">
      <t>バン</t>
    </rPh>
    <rPh sb="12" eb="13">
      <t>ゴウ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</si>
  <si>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</si>
  <si>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</si>
  <si>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請求日</t>
    <rPh sb="0" eb="3">
      <t>セイキュウビ</t>
    </rPh>
    <phoneticPr fontId="1"/>
  </si>
  <si>
    <t>インボイス登録番号</t>
    <rPh sb="5" eb="7">
      <t>トウロク</t>
    </rPh>
    <rPh sb="7" eb="9">
      <t>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</si>
  <si>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</si>
  <si>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</si>
  <si>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</si>
  <si>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担当者連絡先電話番号</t>
    <rPh sb="0" eb="3">
      <t>タントウシャ</t>
    </rPh>
    <rPh sb="3" eb="5">
      <t>レンラク</t>
    </rPh>
    <rPh sb="5" eb="6">
      <t>サキ</t>
    </rPh>
    <rPh sb="6" eb="8">
      <t>デンワ</t>
    </rPh>
    <rPh sb="8" eb="10">
      <t>バンゴウ</t>
    </rPh>
    <phoneticPr fontId="1"/>
  </si>
  <si>
    <t>月分</t>
    <rPh sb="0" eb="2">
      <t>ガツブン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</si>
  <si>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</si>
  <si>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</si>
  <si>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請求年度</t>
    <rPh sb="0" eb="2">
      <t>セイキュウ</t>
    </rPh>
    <rPh sb="2" eb="4">
      <t>ネンド</t>
    </rPh>
    <phoneticPr fontId="1"/>
  </si>
  <si>
    <t>年度</t>
    <rPh sb="0" eb="2">
      <t>ネンド</t>
    </rPh>
    <phoneticPr fontId="1"/>
  </si>
  <si>
    <t>予防接種実施月</t>
    <rPh sb="0" eb="2">
      <t>ヨボウ</t>
    </rPh>
    <rPh sb="2" eb="4">
      <t>セッシュ</t>
    </rPh>
    <rPh sb="4" eb="6">
      <t>ジッシ</t>
    </rPh>
    <rPh sb="6" eb="7">
      <t>ツキ</t>
    </rPh>
    <phoneticPr fontId="1"/>
  </si>
  <si>
    <t>下松市予防接種請求書　作成ツール</t>
    <rPh sb="0" eb="3">
      <t>クダマツシ</t>
    </rPh>
    <rPh sb="3" eb="5">
      <t>ヨボウ</t>
    </rPh>
    <rPh sb="5" eb="7">
      <t>セッシュ</t>
    </rPh>
    <rPh sb="7" eb="10">
      <t>セイキュウショ</t>
    </rPh>
    <rPh sb="11" eb="13">
      <t>サクセイ</t>
    </rPh>
    <phoneticPr fontId="1"/>
  </si>
  <si>
    <t>高齢者肺炎球菌予防接種請求書</t>
    <rPh sb="0" eb="3">
      <t>コウレイシャ</t>
    </rPh>
    <rPh sb="3" eb="5">
      <t>ハイエン</t>
    </rPh>
    <rPh sb="5" eb="7">
      <t>キュウキン</t>
    </rPh>
    <rPh sb="7" eb="9">
      <t>ヨボウ</t>
    </rPh>
    <rPh sb="9" eb="11">
      <t>セッシュ</t>
    </rPh>
    <rPh sb="11" eb="14">
      <t>セイキュウショ</t>
    </rPh>
    <phoneticPr fontId="1"/>
  </si>
  <si>
    <t>種　目</t>
  </si>
  <si>
    <t>単　価</t>
    <rPh sb="0" eb="1">
      <t>タン</t>
    </rPh>
    <rPh sb="2" eb="3">
      <t>カ</t>
    </rPh>
    <phoneticPr fontId="1"/>
  </si>
  <si>
    <t>件　数</t>
    <rPh sb="0" eb="1">
      <t>ケン</t>
    </rPh>
    <rPh sb="2" eb="3">
      <t>スウ</t>
    </rPh>
    <phoneticPr fontId="1"/>
  </si>
  <si>
    <t>高齢者肺炎球菌</t>
    <phoneticPr fontId="1"/>
  </si>
  <si>
    <t>予診のみ</t>
    <phoneticPr fontId="1"/>
  </si>
  <si>
    <t>自己負担金徴収</t>
    <phoneticPr fontId="1"/>
  </si>
  <si>
    <t>合計</t>
    <rPh sb="0" eb="2">
      <t>ゴウケイ</t>
    </rPh>
    <phoneticPr fontId="1"/>
  </si>
  <si>
    <t>内消費税（消費税10％）</t>
  </si>
  <si>
    <t>差　し　引　き　額</t>
    <rPh sb="0" eb="1">
      <t>サ</t>
    </rPh>
    <rPh sb="4" eb="5">
      <t>イン</t>
    </rPh>
    <rPh sb="8" eb="9">
      <t>ガク</t>
    </rPh>
    <phoneticPr fontId="1"/>
  </si>
  <si>
    <t>（法人名）医療機関名</t>
    <rPh sb="5" eb="7">
      <t>イリョウ</t>
    </rPh>
    <rPh sb="7" eb="9">
      <t>キカン</t>
    </rPh>
    <rPh sb="9" eb="10">
      <t>メイ</t>
    </rPh>
    <phoneticPr fontId="1"/>
  </si>
  <si>
    <r>
      <t>入力事項について</t>
    </r>
    <r>
      <rPr>
        <sz val="11"/>
        <color rgb="FFFF0000"/>
        <rFont val="游ゴシック"/>
        <family val="3"/>
        <charset val="128"/>
        <scheme val="minor"/>
      </rPr>
      <t>【必須】</t>
    </r>
    <phoneticPr fontId="1"/>
  </si>
  <si>
    <t>（法　人　名）
医  療  機  関 名</t>
    <rPh sb="1" eb="2">
      <t>ホウ</t>
    </rPh>
    <rPh sb="3" eb="4">
      <t>ヒト</t>
    </rPh>
    <rPh sb="5" eb="6">
      <t>メイ</t>
    </rPh>
    <rPh sb="8" eb="9">
      <t>イ</t>
    </rPh>
    <rPh sb="11" eb="12">
      <t>リョウ</t>
    </rPh>
    <rPh sb="14" eb="15">
      <t>キ</t>
    </rPh>
    <rPh sb="17" eb="18">
      <t>カン</t>
    </rPh>
    <rPh sb="19" eb="20">
      <t>メイ</t>
    </rPh>
    <phoneticPr fontId="1"/>
  </si>
  <si>
    <t>①下記の全項目に必要事項を入力してください
　必要事項が各シートに転記されます
②黄色セルに件数を入力してください。</t>
    <phoneticPr fontId="1"/>
  </si>
  <si>
    <t>※担当者名と連絡先を必ずご記入ください。</t>
    <rPh sb="10" eb="11">
      <t>カナラ</t>
    </rPh>
    <phoneticPr fontId="1"/>
  </si>
  <si>
    <t>（R7.4月～R8.3月）</t>
    <rPh sb="5" eb="6">
      <t>ガツ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</si>
</sst>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58" fontId="0" fillId="2" borderId="2" xfId="0" applyNumberFormat="1" applyFill="1" applyBorder="1" applyAlignment="1" applyProtection="1">
      <alignment horizontal="left" vertical="center"/>
      <protection locked="0"/>
    </xf>
    <xf numFmtId="58" fontId="0" fillId="2" borderId="11" xfId="0" applyNumberFormat="1" applyFill="1" applyBorder="1" applyAlignment="1" applyProtection="1">
      <alignment horizontal="left" vertical="center"/>
      <protection locked="0"/>
    </xf>
    <xf numFmtId="58" fontId="0" fillId="2" borderId="3" xfId="0" applyNumberFormat="1" applyFill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9" fillId="0" borderId="5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9" fillId="0" borderId="0" xfId="0" applyFont="1" applyAlignment="1" applyProtection="1">
      <alignment vertical="top"/>
    </xf>
    <xf numFmtId="58" fontId="2" fillId="0" borderId="0" xfId="0" applyNumberFormat="1" applyFont="1" applyFill="1" applyAlignment="1" applyProtection="1">
      <alignment horizontal="distributed" vertical="center" wrapText="1"/>
    </xf>
    <xf numFmtId="0" fontId="2" fillId="0" borderId="0" xfId="0" applyFont="1" applyFill="1" applyAlignment="1" applyProtection="1">
      <alignment horizontal="distributed" vertical="center" wrapText="1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</xf>
    <xf numFmtId="0" fontId="7" fillId="0" borderId="0" xfId="0" applyFont="1" applyProtection="1">
      <alignment vertical="center"/>
    </xf>
    <xf numFmtId="0" fontId="0" fillId="0" borderId="0" xfId="0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10</xdr:row>
      <xdr:rowOff>352425</xdr:rowOff>
    </xdr:from>
    <xdr:to>
      <xdr:col>6</xdr:col>
      <xdr:colOff>190500</xdr:colOff>
      <xdr:row>12</xdr:row>
      <xdr:rowOff>352425</xdr:rowOff>
    </xdr:to>
    <xdr:sp macro="" textlink="">
      <xdr:nvSpPr>
        <xdr:cNvPr id="2" name="右中かっこ 1"/>
        <xdr:cNvSpPr/>
      </xdr:nvSpPr>
      <xdr:spPr>
        <a:xfrm>
          <a:off x="4648200" y="4924425"/>
          <a:ext cx="133350" cy="7810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257174</xdr:colOff>
      <xdr:row>10</xdr:row>
      <xdr:rowOff>361951</xdr:rowOff>
    </xdr:from>
    <xdr:to>
      <xdr:col>9</xdr:col>
      <xdr:colOff>400050</xdr:colOff>
      <xdr:row>13</xdr:row>
      <xdr:rowOff>47626</xdr:rowOff>
    </xdr:to>
    <xdr:sp macro="" textlink="">
      <xdr:nvSpPr>
        <xdr:cNvPr id="3" name="テキスト ボックス 2"/>
        <xdr:cNvSpPr txBox="1"/>
      </xdr:nvSpPr>
      <xdr:spPr>
        <a:xfrm>
          <a:off x="4848224" y="4933951"/>
          <a:ext cx="2200276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内容の確認等でご連絡させて</a:t>
          </a:r>
          <a:endParaRPr kumimoji="1" lang="en-US" altLang="ja-JP" sz="1100"/>
        </a:p>
        <a:p>
          <a:r>
            <a:rPr kumimoji="1" lang="ja-JP" altLang="en-US" sz="1100"/>
            <a:t>いただく場合があります。</a:t>
          </a:r>
          <a:endParaRPr kumimoji="1" lang="en-US" altLang="ja-JP" sz="1100"/>
        </a:p>
        <a:p>
          <a:r>
            <a:rPr kumimoji="1" lang="ja-JP" altLang="en-US" sz="1100"/>
            <a:t>必ずご入力をお願いいたします。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341098</xdr:colOff>
      <xdr:row>4</xdr:row>
      <xdr:rowOff>188072</xdr:rowOff>
    </xdr:from>
    <xdr:to>
      <xdr:col>10</xdr:col>
      <xdr:colOff>101936</xdr:colOff>
      <xdr:row>5</xdr:row>
      <xdr:rowOff>265834</xdr:rowOff>
    </xdr:to>
    <xdr:sp macro="" textlink="">
      <xdr:nvSpPr>
        <xdr:cNvPr id="5" name="テキスト ボックス 4"/>
        <xdr:cNvSpPr txBox="1"/>
      </xdr:nvSpPr>
      <xdr:spPr>
        <a:xfrm>
          <a:off x="6214848" y="1727947"/>
          <a:ext cx="34821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327102</xdr:colOff>
      <xdr:row>4</xdr:row>
      <xdr:rowOff>178230</xdr:rowOff>
    </xdr:from>
    <xdr:to>
      <xdr:col>7</xdr:col>
      <xdr:colOff>71300</xdr:colOff>
      <xdr:row>5</xdr:row>
      <xdr:rowOff>255992</xdr:rowOff>
    </xdr:to>
    <xdr:sp macro="" textlink="">
      <xdr:nvSpPr>
        <xdr:cNvPr id="6" name="テキスト ボックス 5"/>
        <xdr:cNvSpPr txBox="1"/>
      </xdr:nvSpPr>
      <xdr:spPr>
        <a:xfrm>
          <a:off x="4311727" y="1718105"/>
          <a:ext cx="36332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333375</xdr:colOff>
      <xdr:row>4</xdr:row>
      <xdr:rowOff>184954</xdr:rowOff>
    </xdr:from>
    <xdr:to>
      <xdr:col>6</xdr:col>
      <xdr:colOff>94214</xdr:colOff>
      <xdr:row>5</xdr:row>
      <xdr:rowOff>262716</xdr:rowOff>
    </xdr:to>
    <xdr:sp macro="" textlink="">
      <xdr:nvSpPr>
        <xdr:cNvPr id="7" name="テキスト ボックス 6"/>
        <xdr:cNvSpPr txBox="1"/>
      </xdr:nvSpPr>
      <xdr:spPr>
        <a:xfrm>
          <a:off x="3730625" y="1724829"/>
          <a:ext cx="348214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426673</xdr:colOff>
      <xdr:row>4</xdr:row>
      <xdr:rowOff>174625</xdr:rowOff>
    </xdr:from>
    <xdr:to>
      <xdr:col>8</xdr:col>
      <xdr:colOff>108053</xdr:colOff>
      <xdr:row>5</xdr:row>
      <xdr:rowOff>252387</xdr:rowOff>
    </xdr:to>
    <xdr:sp macro="" textlink="">
      <xdr:nvSpPr>
        <xdr:cNvPr id="8" name="テキスト ボックス 7"/>
        <xdr:cNvSpPr txBox="1"/>
      </xdr:nvSpPr>
      <xdr:spPr>
        <a:xfrm>
          <a:off x="5030423" y="1714500"/>
          <a:ext cx="364005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342696</xdr:colOff>
      <xdr:row>4</xdr:row>
      <xdr:rowOff>181349</xdr:rowOff>
    </xdr:from>
    <xdr:to>
      <xdr:col>9</xdr:col>
      <xdr:colOff>103534</xdr:colOff>
      <xdr:row>5</xdr:row>
      <xdr:rowOff>259111</xdr:rowOff>
    </xdr:to>
    <xdr:sp macro="" textlink="">
      <xdr:nvSpPr>
        <xdr:cNvPr id="9" name="テキスト ボックス 8"/>
        <xdr:cNvSpPr txBox="1"/>
      </xdr:nvSpPr>
      <xdr:spPr>
        <a:xfrm>
          <a:off x="5629071" y="1721224"/>
          <a:ext cx="34821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8</xdr:col>
      <xdr:colOff>514350</xdr:colOff>
      <xdr:row>25</xdr:row>
      <xdr:rowOff>47625</xdr:rowOff>
    </xdr:from>
    <xdr:to>
      <xdr:col>9</xdr:col>
      <xdr:colOff>602408</xdr:colOff>
      <xdr:row>28</xdr:row>
      <xdr:rowOff>131211</xdr:rowOff>
    </xdr:to>
    <xdr:sp macro="" textlink="">
      <xdr:nvSpPr>
        <xdr:cNvPr id="16" name="正方形/長方形 15"/>
        <xdr:cNvSpPr/>
      </xdr:nvSpPr>
      <xdr:spPr>
        <a:xfrm>
          <a:off x="6086475" y="9067800"/>
          <a:ext cx="745283" cy="797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266700</xdr:colOff>
      <xdr:row>23</xdr:row>
      <xdr:rowOff>285750</xdr:rowOff>
    </xdr:from>
    <xdr:to>
      <xdr:col>10</xdr:col>
      <xdr:colOff>381002</xdr:colOff>
      <xdr:row>28</xdr:row>
      <xdr:rowOff>142882</xdr:rowOff>
    </xdr:to>
    <xdr:grpSp>
      <xdr:nvGrpSpPr>
        <xdr:cNvPr id="20" name="グループ化 19"/>
        <xdr:cNvGrpSpPr/>
      </xdr:nvGrpSpPr>
      <xdr:grpSpPr>
        <a:xfrm>
          <a:off x="5838825" y="8658225"/>
          <a:ext cx="1428752" cy="1219207"/>
          <a:chOff x="6743700" y="12334875"/>
          <a:chExt cx="1428752" cy="1219207"/>
        </a:xfrm>
      </xdr:grpSpPr>
      <xdr:grpSp>
        <xdr:nvGrpSpPr>
          <xdr:cNvPr id="21" name="グループ化 20"/>
          <xdr:cNvGrpSpPr/>
        </xdr:nvGrpSpPr>
        <xdr:grpSpPr>
          <a:xfrm>
            <a:off x="6743700" y="12334875"/>
            <a:ext cx="1428752" cy="1219207"/>
            <a:chOff x="6800850" y="12344407"/>
            <a:chExt cx="1428750" cy="1190625"/>
          </a:xfrm>
        </xdr:grpSpPr>
        <xdr:grpSp>
          <xdr:nvGrpSpPr>
            <xdr:cNvPr id="23" name="グループ化 22"/>
            <xdr:cNvGrpSpPr/>
          </xdr:nvGrpSpPr>
          <xdr:grpSpPr>
            <a:xfrm>
              <a:off x="6724650" y="12334882"/>
              <a:ext cx="1428752" cy="1190625"/>
              <a:chOff x="5904224" y="9544167"/>
              <a:chExt cx="745284" cy="803676"/>
            </a:xfrm>
          </xdr:grpSpPr>
          <xdr:sp macro="" textlink="">
            <xdr:nvSpPr>
              <xdr:cNvPr id="25" name="正方形/長方形 24"/>
              <xdr:cNvSpPr/>
            </xdr:nvSpPr>
            <xdr:spPr>
              <a:xfrm>
                <a:off x="5904224" y="9549882"/>
                <a:ext cx="745283" cy="797961"/>
              </a:xfrm>
              <a:prstGeom prst="rect">
                <a:avLst/>
              </a:prstGeom>
              <a:solidFill>
                <a:sysClr val="window" lastClr="FFFFFF"/>
              </a:solidFill>
              <a:ln w="12700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  <xdr:txBody>
              <a:bodyPr vertOverflow="clip" horzOverflow="clip" vert="eaVert" rtlCol="0" anchor="b" anchorCtr="1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2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Calibri" panose="020F0502020204030204"/>
                    <a:ea typeface="游ゴシック" panose="020B0400000000000000" pitchFamily="50" charset="-128"/>
                    <a:cs typeface="+mn-cs"/>
                  </a:rPr>
                  <a:t>　　　検　査</a:t>
                </a:r>
              </a:p>
            </xdr:txBody>
          </xdr:sp>
          <xdr:sp macro="" textlink="">
            <xdr:nvSpPr>
              <xdr:cNvPr id="26" name="正方形/長方形 25"/>
              <xdr:cNvSpPr/>
            </xdr:nvSpPr>
            <xdr:spPr>
              <a:xfrm>
                <a:off x="5904225" y="9544167"/>
                <a:ext cx="745283" cy="289321"/>
              </a:xfrm>
              <a:prstGeom prst="rect">
                <a:avLst/>
              </a:prstGeom>
              <a:solidFill>
                <a:sysClr val="window" lastClr="FFFFFF"/>
              </a:solidFill>
              <a:ln w="12700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  <xdr:txBody>
              <a:bodyPr vertOverflow="clip" horzOverflow="clip" vert="eaVert" rtlCol="0" anchor="t"/>
              <a:lstStyle/>
              <a:p>
                <a:pPr marL="0" marR="0" lvl="0" indent="0" algn="ctr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endParaRPr>
              </a:p>
            </xdr:txBody>
          </xdr:sp>
        </xdr:grpSp>
        <xdr:sp macro="" textlink="">
          <xdr:nvSpPr>
            <xdr:cNvPr id="24" name="楕円 23"/>
            <xdr:cNvSpPr/>
          </xdr:nvSpPr>
          <xdr:spPr>
            <a:xfrm>
              <a:off x="7400925" y="12906375"/>
              <a:ext cx="514350" cy="514350"/>
            </a:xfrm>
            <a:prstGeom prst="ellipse">
              <a:avLst/>
            </a:prstGeom>
            <a:solidFill>
              <a:sysClr val="window" lastClr="FFFFFF"/>
            </a:solidFill>
            <a:ln w="12700" cap="flat" cmpd="sng" algn="ctr">
              <a:solidFill>
                <a:srgbClr val="70AD47"/>
              </a:solidFill>
              <a:prstDash val="sysDot"/>
              <a:miter lim="800000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ja-JP" altLang="en-US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</xdr:grpSp>
      <xdr:cxnSp macro="">
        <xdr:nvCxnSpPr>
          <xdr:cNvPr id="22" name="直線コネクタ 21"/>
          <xdr:cNvCxnSpPr/>
        </xdr:nvCxnSpPr>
        <xdr:spPr>
          <a:xfrm>
            <a:off x="7162800" y="12782550"/>
            <a:ext cx="0" cy="771525"/>
          </a:xfrm>
          <a:prstGeom prst="line">
            <a:avLst/>
          </a:prstGeom>
          <a:noFill/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8</xdr:col>
      <xdr:colOff>266700</xdr:colOff>
      <xdr:row>23</xdr:row>
      <xdr:rowOff>342900</xdr:rowOff>
    </xdr:from>
    <xdr:to>
      <xdr:col>10</xdr:col>
      <xdr:colOff>240927</xdr:colOff>
      <xdr:row>24</xdr:row>
      <xdr:rowOff>235884</xdr:rowOff>
    </xdr:to>
    <xdr:sp macro="" textlink="">
      <xdr:nvSpPr>
        <xdr:cNvPr id="15" name="正方形/長方形 14"/>
        <xdr:cNvSpPr/>
      </xdr:nvSpPr>
      <xdr:spPr>
        <a:xfrm>
          <a:off x="5838825" y="8715375"/>
          <a:ext cx="1288677" cy="3025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担当者処理欄</a:t>
          </a:r>
        </a:p>
      </xdr:txBody>
    </xdr:sp>
    <xdr:clientData/>
  </xdr:twoCellAnchor>
  <xdr:twoCellAnchor>
    <xdr:from>
      <xdr:col>8</xdr:col>
      <xdr:colOff>276225</xdr:colOff>
      <xdr:row>25</xdr:row>
      <xdr:rowOff>123825</xdr:rowOff>
    </xdr:from>
    <xdr:to>
      <xdr:col>9</xdr:col>
      <xdr:colOff>22412</xdr:colOff>
      <xdr:row>28</xdr:row>
      <xdr:rowOff>25773</xdr:rowOff>
    </xdr:to>
    <xdr:sp macro="" textlink="">
      <xdr:nvSpPr>
        <xdr:cNvPr id="17" name="正方形/長方形 16"/>
        <xdr:cNvSpPr/>
      </xdr:nvSpPr>
      <xdr:spPr>
        <a:xfrm>
          <a:off x="5848350" y="9144000"/>
          <a:ext cx="403412" cy="61632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証明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"/>
  <sheetViews>
    <sheetView tabSelected="1" view="pageBreakPreview" zoomScaleNormal="100" zoomScaleSheetLayoutView="100" workbookViewId="0">
      <selection activeCell="B11" sqref="B11:F11"/>
    </sheetView>
  </sheetViews>
  <sheetFormatPr defaultRowHeight="30.75" customHeight="1" x14ac:dyDescent="0.4"/>
  <cols>
    <col min="1" max="1" width="21.375" style="14" customWidth="1"/>
    <col min="2" max="2" width="9.25" style="14" customWidth="1"/>
    <col min="3" max="3" width="7.125" style="14" customWidth="1"/>
    <col min="4" max="4" width="7.5" style="14" customWidth="1"/>
    <col min="5" max="5" width="7.625" style="14" customWidth="1"/>
    <col min="6" max="6" width="7.375" style="14" customWidth="1"/>
    <col min="7" max="7" width="9" style="14"/>
    <col min="8" max="8" width="9" style="14" customWidth="1"/>
    <col min="9" max="16384" width="9" style="14"/>
  </cols>
  <sheetData>
    <row r="1" spans="1:11" ht="27.75" customHeight="1" x14ac:dyDescent="0.4">
      <c r="A1" s="12" t="s">
        <v>21</v>
      </c>
      <c r="B1" s="12"/>
      <c r="C1" s="12"/>
      <c r="D1" s="12"/>
      <c r="E1" s="12"/>
      <c r="F1" s="12"/>
      <c r="G1" s="13"/>
      <c r="H1" s="13"/>
      <c r="I1" s="13"/>
      <c r="J1" s="13"/>
      <c r="K1" s="13"/>
    </row>
    <row r="2" spans="1:11" ht="27.75" customHeight="1" thickBot="1" x14ac:dyDescent="0.45">
      <c r="A2" s="15"/>
      <c r="B2" s="15"/>
      <c r="C2" s="15"/>
      <c r="D2" s="15"/>
      <c r="E2" s="15"/>
      <c r="F2" s="15"/>
      <c r="G2" s="13"/>
      <c r="H2" s="13"/>
      <c r="I2" s="13"/>
      <c r="J2" s="13"/>
      <c r="K2" s="13"/>
    </row>
    <row r="3" spans="1:11" ht="30.75" customHeight="1" x14ac:dyDescent="0.4">
      <c r="A3" s="16" t="s">
        <v>33</v>
      </c>
      <c r="B3" s="17"/>
      <c r="C3" s="17"/>
      <c r="D3" s="17"/>
      <c r="E3" s="17"/>
      <c r="F3" s="18"/>
    </row>
    <row r="4" spans="1:11" ht="92.25" customHeight="1" thickBot="1" x14ac:dyDescent="0.45">
      <c r="A4" s="19" t="s">
        <v>35</v>
      </c>
      <c r="B4" s="20"/>
      <c r="C4" s="20"/>
      <c r="D4" s="20"/>
      <c r="E4" s="20"/>
      <c r="F4" s="21"/>
    </row>
    <row r="5" spans="1:11" ht="27.75" customHeight="1" x14ac:dyDescent="0.4">
      <c r="A5" s="22" t="s">
        <v>18</v>
      </c>
      <c r="B5" s="22" t="s">
        <v>16</v>
      </c>
      <c r="C5" s="11">
        <v>7</v>
      </c>
      <c r="D5" s="23" t="s">
        <v>19</v>
      </c>
      <c r="E5" s="23"/>
      <c r="F5" s="23"/>
    </row>
    <row r="6" spans="1:11" ht="30.75" customHeight="1" x14ac:dyDescent="0.4">
      <c r="A6" s="24" t="s">
        <v>20</v>
      </c>
      <c r="B6" s="25" t="s">
        <v>16</v>
      </c>
      <c r="C6" s="1"/>
      <c r="D6" s="26" t="s">
        <v>17</v>
      </c>
      <c r="E6" s="2"/>
      <c r="F6" s="27" t="s">
        <v>15</v>
      </c>
    </row>
    <row r="7" spans="1:11" ht="30.75" customHeight="1" x14ac:dyDescent="0.4">
      <c r="A7" s="24" t="s">
        <v>9</v>
      </c>
      <c r="B7" s="7"/>
      <c r="C7" s="8"/>
      <c r="D7" s="8"/>
      <c r="E7" s="8"/>
      <c r="F7" s="9"/>
    </row>
    <row r="8" spans="1:11" ht="30.75" customHeight="1" x14ac:dyDescent="0.4">
      <c r="A8" s="24" t="s">
        <v>10</v>
      </c>
      <c r="B8" s="4"/>
      <c r="C8" s="5"/>
      <c r="D8" s="5"/>
      <c r="E8" s="5"/>
      <c r="F8" s="6"/>
    </row>
    <row r="9" spans="1:11" ht="30.75" customHeight="1" x14ac:dyDescent="0.4">
      <c r="A9" s="24" t="s">
        <v>11</v>
      </c>
      <c r="B9" s="4"/>
      <c r="C9" s="5"/>
      <c r="D9" s="5"/>
      <c r="E9" s="5"/>
      <c r="F9" s="6"/>
      <c r="I9" s="28"/>
    </row>
    <row r="10" spans="1:11" ht="30.75" customHeight="1" x14ac:dyDescent="0.4">
      <c r="A10" s="24" t="s">
        <v>32</v>
      </c>
      <c r="B10" s="4"/>
      <c r="C10" s="5"/>
      <c r="D10" s="5"/>
      <c r="E10" s="5"/>
      <c r="F10" s="6"/>
    </row>
    <row r="11" spans="1:11" ht="30.75" customHeight="1" x14ac:dyDescent="0.4">
      <c r="A11" s="24" t="s">
        <v>12</v>
      </c>
      <c r="B11" s="4"/>
      <c r="C11" s="5"/>
      <c r="D11" s="5"/>
      <c r="E11" s="5"/>
      <c r="F11" s="6"/>
    </row>
    <row r="12" spans="1:11" ht="30.75" customHeight="1" x14ac:dyDescent="0.4">
      <c r="A12" s="29" t="s">
        <v>13</v>
      </c>
      <c r="B12" s="4"/>
      <c r="C12" s="5"/>
      <c r="D12" s="5"/>
      <c r="E12" s="5"/>
      <c r="F12" s="6"/>
    </row>
    <row r="13" spans="1:11" ht="30.75" customHeight="1" x14ac:dyDescent="0.4">
      <c r="A13" s="29" t="s">
        <v>14</v>
      </c>
      <c r="B13" s="4"/>
      <c r="C13" s="5"/>
      <c r="D13" s="5"/>
      <c r="E13" s="5"/>
      <c r="F13" s="6"/>
    </row>
  </sheetData>
  <sheetProtection algorithmName="SHA-512" hashValue="y/TN2Fv/NtQcPiw7zf41G5/uD3Aa5bEHqlDD04ez8FpLygjp+s/Az1fZaBOUO5s+TiWv4hQM4vh1I5cgA6qKFA==" saltValue="G9raoI5M6XUVo1p+aTHh/w==" spinCount="100000" sheet="1" objects="1" scenarios="1"/>
  <mergeCells count="11">
    <mergeCell ref="A4:F4"/>
    <mergeCell ref="A1:F1"/>
    <mergeCell ref="B12:F12"/>
    <mergeCell ref="B13:F13"/>
    <mergeCell ref="D5:F5"/>
    <mergeCell ref="B7:F7"/>
    <mergeCell ref="B8:F8"/>
    <mergeCell ref="B9:F9"/>
    <mergeCell ref="B10:F10"/>
    <mergeCell ref="B11:F11"/>
    <mergeCell ref="A3:F3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view="pageBreakPreview" topLeftCell="A10" zoomScaleNormal="100" zoomScaleSheetLayoutView="100" workbookViewId="0">
      <selection activeCell="J2" sqref="J2:K2"/>
    </sheetView>
  </sheetViews>
  <sheetFormatPr defaultRowHeight="18.75" x14ac:dyDescent="0.4"/>
  <cols>
    <col min="1" max="1" width="11" style="14" customWidth="1"/>
    <col min="2" max="2" width="10.375" style="14" customWidth="1"/>
    <col min="3" max="10" width="8.625" style="14" customWidth="1"/>
    <col min="11" max="11" width="5.625" style="14" customWidth="1"/>
    <col min="12" max="16384" width="9" style="14"/>
  </cols>
  <sheetData>
    <row r="1" spans="1:17" x14ac:dyDescent="0.4">
      <c r="J1" s="30"/>
      <c r="K1" s="30"/>
    </row>
    <row r="2" spans="1:17" x14ac:dyDescent="0.4">
      <c r="J2" s="31" t="str">
        <f>"令和"&amp;共通事項!C5&amp;"年度"</f>
        <v>令和7年度</v>
      </c>
      <c r="K2" s="32"/>
    </row>
    <row r="3" spans="1:17" ht="53.25" customHeight="1" x14ac:dyDescent="0.4">
      <c r="A3" s="33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7" ht="30" x14ac:dyDescent="0.4">
      <c r="A4" s="34" t="s">
        <v>0</v>
      </c>
      <c r="B4" s="35"/>
      <c r="C4" s="35"/>
      <c r="D4" s="35"/>
    </row>
    <row r="5" spans="1:17" ht="19.5" thickBot="1" x14ac:dyDescent="0.45"/>
    <row r="6" spans="1:17" ht="27" customHeight="1" x14ac:dyDescent="0.4">
      <c r="A6" s="36" t="s">
        <v>8</v>
      </c>
      <c r="B6" s="37"/>
      <c r="C6" s="38" t="str">
        <f>IF(ISERROR(MID(A95,LEN(A95)-7,1)),"",(MID(A95,LEN(A95)-7,1)))</f>
        <v/>
      </c>
      <c r="D6" s="38" t="str">
        <f>IF(ISERROR(MID(A95,LEN(A95)-6,1)),"",(MID(A95,LEN(A95)-6,1)))</f>
        <v/>
      </c>
      <c r="E6" s="38" t="str">
        <f>IF(ISERROR(MID(A95,LEN(A95)-5,1)),"",(MID(A95,LEN(A95)-5,1)))</f>
        <v/>
      </c>
      <c r="F6" s="38" t="str">
        <f>IF(ISERROR(MID(A95,LEN(A95)-4,1)),"",(MID(A95,LEN(A95)-4,1)))</f>
        <v/>
      </c>
      <c r="G6" s="38" t="str">
        <f>IF(ISERROR(MID(A95,LEN(A95)-3,1)),"",(MID(A95,LEN(A95)-3,1)))</f>
        <v/>
      </c>
      <c r="H6" s="38" t="str">
        <f>IF(ISERROR(MID(A95,LEN(A95)-2,1)),"",(MID(A95,LEN(A95)-2,1)))</f>
        <v/>
      </c>
      <c r="I6" s="38" t="str">
        <f>IF(ISERROR(MID(A95,LEN(A95)-1,1)),"",(MID(A95,LEN(A95)-1,1)))</f>
        <v>\</v>
      </c>
      <c r="J6" s="39" t="str">
        <f>IF(ISERROR(MID(A95,LEN(A95),1)),"0",(MID(A95,LEN(A95),1)))</f>
        <v>0</v>
      </c>
    </row>
    <row r="7" spans="1:17" ht="27" customHeight="1" thickBot="1" x14ac:dyDescent="0.45">
      <c r="A7" s="40"/>
      <c r="B7" s="41"/>
      <c r="C7" s="42"/>
      <c r="D7" s="42"/>
      <c r="E7" s="42"/>
      <c r="F7" s="42"/>
      <c r="G7" s="42"/>
      <c r="H7" s="42"/>
      <c r="I7" s="42"/>
      <c r="J7" s="43"/>
      <c r="M7" s="44"/>
      <c r="N7" s="44"/>
      <c r="O7" s="45"/>
      <c r="P7" s="45"/>
      <c r="Q7" s="45"/>
    </row>
    <row r="8" spans="1:17" x14ac:dyDescent="0.4">
      <c r="I8" s="14" t="s">
        <v>3</v>
      </c>
      <c r="M8" s="46"/>
      <c r="N8" s="46"/>
      <c r="O8" s="47"/>
      <c r="P8" s="47"/>
      <c r="Q8" s="45"/>
    </row>
    <row r="9" spans="1:17" ht="19.5" x14ac:dyDescent="0.4">
      <c r="A9" s="48" t="str">
        <f>"令和"&amp;共通事項!C6&amp;"年"&amp;共通事項!E6&amp;"月分を上記のとおり請求します。"</f>
        <v>令和年月分を上記のとおり請求します。</v>
      </c>
      <c r="B9" s="49"/>
      <c r="C9" s="49"/>
      <c r="D9" s="49"/>
      <c r="E9" s="49"/>
      <c r="F9" s="49"/>
      <c r="M9" s="46"/>
      <c r="N9" s="46"/>
      <c r="O9" s="45"/>
      <c r="P9" s="45"/>
      <c r="Q9" s="45"/>
    </row>
    <row r="10" spans="1:17" x14ac:dyDescent="0.4">
      <c r="A10" s="50" t="s">
        <v>37</v>
      </c>
      <c r="M10" s="46"/>
      <c r="N10" s="46"/>
      <c r="O10" s="45"/>
      <c r="P10" s="45"/>
      <c r="Q10" s="45"/>
    </row>
    <row r="11" spans="1:17" ht="19.5" x14ac:dyDescent="0.4">
      <c r="A11" s="51">
        <f>共通事項!B7</f>
        <v>0</v>
      </c>
      <c r="B11" s="52"/>
      <c r="C11" s="45"/>
      <c r="D11" s="45"/>
    </row>
    <row r="12" spans="1:17" ht="23.25" customHeight="1" x14ac:dyDescent="0.4">
      <c r="A12" s="53"/>
      <c r="F12" s="54" t="s">
        <v>6</v>
      </c>
      <c r="G12" s="54"/>
      <c r="H12" s="55">
        <f>共通事項!B8</f>
        <v>0</v>
      </c>
      <c r="I12" s="55"/>
      <c r="J12" s="55"/>
      <c r="K12" s="55"/>
    </row>
    <row r="13" spans="1:17" ht="23.25" customHeight="1" x14ac:dyDescent="0.4">
      <c r="A13" s="53"/>
      <c r="F13" s="56" t="s">
        <v>4</v>
      </c>
      <c r="G13" s="56"/>
      <c r="H13" s="55">
        <f>共通事項!B9</f>
        <v>0</v>
      </c>
      <c r="I13" s="55"/>
      <c r="J13" s="55"/>
      <c r="K13" s="55"/>
    </row>
    <row r="14" spans="1:17" ht="47.25" customHeight="1" x14ac:dyDescent="0.4">
      <c r="A14" s="53"/>
      <c r="F14" s="57" t="s">
        <v>34</v>
      </c>
      <c r="G14" s="56"/>
      <c r="H14" s="55">
        <f>共通事項!B10</f>
        <v>0</v>
      </c>
      <c r="I14" s="55"/>
      <c r="J14" s="55"/>
      <c r="K14" s="55"/>
    </row>
    <row r="15" spans="1:17" ht="23.25" customHeight="1" x14ac:dyDescent="0.4">
      <c r="A15" s="53"/>
      <c r="F15" s="56" t="s">
        <v>7</v>
      </c>
      <c r="G15" s="56"/>
      <c r="H15" s="55">
        <f>共通事項!B11</f>
        <v>0</v>
      </c>
      <c r="I15" s="55"/>
      <c r="J15" s="55"/>
      <c r="K15" s="55"/>
    </row>
    <row r="17" spans="1:12" ht="25.5" customHeight="1" x14ac:dyDescent="0.4">
      <c r="A17" s="58" t="s">
        <v>1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2" ht="25.5" customHeight="1" x14ac:dyDescent="0.4">
      <c r="A18" s="60"/>
      <c r="B18" s="61" t="s">
        <v>23</v>
      </c>
      <c r="C18" s="61"/>
      <c r="D18" s="62" t="s">
        <v>24</v>
      </c>
      <c r="E18" s="62" t="s">
        <v>25</v>
      </c>
      <c r="F18" s="61" t="s">
        <v>29</v>
      </c>
      <c r="G18" s="61"/>
      <c r="H18" s="61"/>
      <c r="I18" s="60"/>
      <c r="J18" s="60"/>
      <c r="K18" s="60"/>
    </row>
    <row r="19" spans="1:12" ht="44.25" customHeight="1" x14ac:dyDescent="0.4">
      <c r="A19" s="63"/>
      <c r="B19" s="64" t="s">
        <v>26</v>
      </c>
      <c r="C19" s="64"/>
      <c r="D19" s="65">
        <v>9574</v>
      </c>
      <c r="E19" s="3"/>
      <c r="F19" s="66">
        <f>D19*E19</f>
        <v>0</v>
      </c>
      <c r="G19" s="66"/>
      <c r="H19" s="66"/>
      <c r="I19" s="67"/>
      <c r="J19" s="67"/>
      <c r="K19" s="67"/>
    </row>
    <row r="20" spans="1:12" ht="44.25" customHeight="1" x14ac:dyDescent="0.4">
      <c r="A20" s="63"/>
      <c r="B20" s="64" t="s">
        <v>27</v>
      </c>
      <c r="C20" s="64"/>
      <c r="D20" s="65">
        <v>1397</v>
      </c>
      <c r="E20" s="3"/>
      <c r="F20" s="66">
        <f t="shared" ref="F20:F21" si="0">D20*E20</f>
        <v>0</v>
      </c>
      <c r="G20" s="66"/>
      <c r="H20" s="66"/>
      <c r="I20" s="67"/>
      <c r="J20" s="67"/>
      <c r="K20" s="67"/>
    </row>
    <row r="21" spans="1:12" ht="44.25" customHeight="1" x14ac:dyDescent="0.4">
      <c r="A21" s="63"/>
      <c r="B21" s="64" t="s">
        <v>28</v>
      </c>
      <c r="C21" s="64"/>
      <c r="D21" s="68">
        <v>2870</v>
      </c>
      <c r="E21" s="3"/>
      <c r="F21" s="66">
        <f t="shared" si="0"/>
        <v>0</v>
      </c>
      <c r="G21" s="66"/>
      <c r="H21" s="66"/>
      <c r="I21" s="67"/>
      <c r="J21" s="67"/>
      <c r="K21" s="67"/>
    </row>
    <row r="22" spans="1:12" ht="34.5" customHeight="1" x14ac:dyDescent="0.4">
      <c r="A22" s="60"/>
      <c r="B22" s="69" t="s">
        <v>31</v>
      </c>
      <c r="C22" s="70"/>
      <c r="D22" s="70"/>
      <c r="E22" s="71"/>
      <c r="F22" s="66">
        <f>F19+F20-F21</f>
        <v>0</v>
      </c>
      <c r="G22" s="66"/>
      <c r="H22" s="66"/>
      <c r="I22" s="72"/>
      <c r="J22" s="72"/>
      <c r="K22" s="72"/>
    </row>
    <row r="23" spans="1:12" ht="34.5" customHeight="1" x14ac:dyDescent="0.4">
      <c r="A23" s="73"/>
      <c r="B23" s="69" t="s">
        <v>30</v>
      </c>
      <c r="C23" s="74"/>
      <c r="D23" s="74"/>
      <c r="E23" s="75"/>
      <c r="F23" s="10">
        <f>ROUNDDOWN(F22/1.1*0.1,0)</f>
        <v>0</v>
      </c>
      <c r="G23" s="10"/>
      <c r="H23" s="10"/>
      <c r="I23" s="72"/>
      <c r="J23" s="72"/>
      <c r="K23" s="72"/>
      <c r="L23" s="28"/>
    </row>
    <row r="24" spans="1:12" ht="32.25" customHeight="1" x14ac:dyDescent="0.4">
      <c r="C24" s="28"/>
      <c r="D24" s="28"/>
      <c r="E24" s="28"/>
      <c r="F24" s="28"/>
      <c r="G24" s="28"/>
      <c r="H24" s="28"/>
      <c r="I24" s="53"/>
    </row>
    <row r="25" spans="1:12" x14ac:dyDescent="0.4">
      <c r="A25" s="76" t="s">
        <v>2</v>
      </c>
      <c r="B25" s="77">
        <f>共通事項!B12</f>
        <v>0</v>
      </c>
      <c r="C25" s="77"/>
      <c r="D25" s="77"/>
      <c r="E25" s="28"/>
      <c r="F25" s="76" t="s">
        <v>5</v>
      </c>
      <c r="G25" s="78">
        <f>共通事項!B13</f>
        <v>0</v>
      </c>
      <c r="H25" s="78"/>
    </row>
    <row r="26" spans="1:12" x14ac:dyDescent="0.4">
      <c r="A26" s="79" t="s">
        <v>36</v>
      </c>
    </row>
    <row r="27" spans="1:12" x14ac:dyDescent="0.4">
      <c r="J27" s="73"/>
      <c r="K27" s="73"/>
    </row>
    <row r="28" spans="1:12" x14ac:dyDescent="0.4">
      <c r="I28" s="80"/>
    </row>
    <row r="95" spans="1:1" hidden="1" x14ac:dyDescent="0.4">
      <c r="A95" s="14" t="str">
        <f>"\"&amp;F22</f>
        <v>\0</v>
      </c>
    </row>
  </sheetData>
  <sheetProtection algorithmName="SHA-512" hashValue="y1moPoqmK9ycsh9C8p8aA1RSSVknIIh+7DvXPpdxYkuVDusznWjblqIM0C2cmwj0SENdfdAvwFUk69t55cKwzQ==" saltValue="i8kDTw4vBZRL1r54WJ74jQ==" spinCount="100000" sheet="1" objects="1" scenarios="1"/>
  <mergeCells count="37">
    <mergeCell ref="M8:N10"/>
    <mergeCell ref="M7:N7"/>
    <mergeCell ref="A11:B11"/>
    <mergeCell ref="H12:K12"/>
    <mergeCell ref="H13:K13"/>
    <mergeCell ref="F13:G13"/>
    <mergeCell ref="F12:G12"/>
    <mergeCell ref="H14:K14"/>
    <mergeCell ref="H15:K15"/>
    <mergeCell ref="F15:G15"/>
    <mergeCell ref="F14:G14"/>
    <mergeCell ref="A17:K17"/>
    <mergeCell ref="F22:H22"/>
    <mergeCell ref="F23:H23"/>
    <mergeCell ref="B25:D25"/>
    <mergeCell ref="B22:E22"/>
    <mergeCell ref="B23:E23"/>
    <mergeCell ref="B18:C18"/>
    <mergeCell ref="B19:C19"/>
    <mergeCell ref="B20:C20"/>
    <mergeCell ref="B21:C21"/>
    <mergeCell ref="F18:H18"/>
    <mergeCell ref="F19:H19"/>
    <mergeCell ref="F20:H20"/>
    <mergeCell ref="F21:H21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printOptions horizontalCentered="1" verticalCentered="1"/>
  <pageMargins left="0.70866141732283472" right="0.70866141732283472" top="0.43307086614173229" bottom="0.43307086614173229" header="0.23622047244094491" footer="0.23622047244094491"/>
  <pageSetup paperSize="9" scale="8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共通事項</vt:lpstr>
      <vt:lpstr>インボイス対応</vt:lpstr>
      <vt:lpstr>インボイス対応!Print_Area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健康増進課 共用3</cp:lastModifiedBy>
  <cp:lastPrinted>2025-08-08T07:26:59Z</cp:lastPrinted>
  <dcterms:created xsi:type="dcterms:W3CDTF">2024-01-16T05:08:09Z</dcterms:created>
  <dcterms:modified xsi:type="dcterms:W3CDTF">2025-08-12T02:57:51Z</dcterms:modified>
</cp:coreProperties>
</file>