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9259\Desktop\新しいフォルダー\"/>
    </mc:Choice>
  </mc:AlternateContent>
  <bookViews>
    <workbookView xWindow="-108" yWindow="-108" windowWidth="23256" windowHeight="13896" activeTab="1"/>
  </bookViews>
  <sheets>
    <sheet name="共通事項" sheetId="12" r:id="rId1"/>
    <sheet name="産婦（周南市用）" sheetId="21" r:id="rId2"/>
  </sheets>
  <externalReferences>
    <externalReference r:id="rId3"/>
  </externalReferences>
  <definedNames>
    <definedName name="_xlnm.Print_Area" localSheetId="1">'産婦（周南市用）'!$A$1:$K$36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21" l="1"/>
  <c r="H19" i="21" l="1"/>
  <c r="A94" i="21" s="1"/>
  <c r="J6" i="21" s="1"/>
  <c r="G24" i="21"/>
  <c r="B24" i="21"/>
  <c r="H15" i="21"/>
  <c r="H13" i="21"/>
  <c r="H12" i="21"/>
  <c r="A11" i="21"/>
  <c r="A9" i="21"/>
  <c r="J2" i="21"/>
  <c r="H6" i="21" l="1"/>
  <c r="F6" i="21"/>
  <c r="D6" i="21"/>
  <c r="I6" i="21"/>
  <c r="G6" i="21"/>
  <c r="E6" i="21"/>
  <c r="C6" i="21"/>
</calcChain>
</file>

<file path=xl/sharedStrings.xml><?xml version="1.0" encoding="utf-8"?>
<sst xmlns="http://schemas.openxmlformats.org/spreadsheetml/2006/main" count="41" uniqueCount="40">
  <si>
    <t>下　松　市　長　様</t>
  </si>
  <si>
    <t>（請　求　内　訳）</t>
  </si>
  <si>
    <t>件数</t>
  </si>
  <si>
    <t>担当者名　　　　　　　　　　　　　　　　　　　　　　　　連絡先　　　　　　　　　　　　　　　　　　　　　　　</t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</si>
  <si>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</si>
  <si>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</si>
  <si>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</si>
  <si>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</si>
  <si>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</si>
  <si>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検診実施月</t>
    <rPh sb="0" eb="2">
      <t>ケンシン</t>
    </rPh>
    <rPh sb="2" eb="4">
      <t>ジッシ</t>
    </rPh>
    <rPh sb="4" eb="5">
      <t>ツキ</t>
    </rPh>
    <phoneticPr fontId="1"/>
  </si>
  <si>
    <t>請求日</t>
    <rPh sb="0" eb="3">
      <t>セイキュウビ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</si>
  <si>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</si>
  <si>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</si>
  <si>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</si>
  <si>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担当者連絡先電話番号</t>
    <rPh sb="0" eb="3">
      <t>タントウシャ</t>
    </rPh>
    <rPh sb="3" eb="5">
      <t>レンラク</t>
    </rPh>
    <rPh sb="5" eb="6">
      <t>サキ</t>
    </rPh>
    <rPh sb="6" eb="8">
      <t>デンワ</t>
    </rPh>
    <rPh sb="8" eb="10">
      <t>バンゴウ</t>
    </rPh>
    <phoneticPr fontId="1"/>
  </si>
  <si>
    <t>月分</t>
    <rPh sb="0" eb="2">
      <t>ガツブン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</si>
  <si>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</si>
  <si>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</si>
  <si>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請求年度</t>
    <rPh sb="0" eb="2">
      <t>セイキュウ</t>
    </rPh>
    <rPh sb="2" eb="4">
      <t>ネンド</t>
    </rPh>
    <phoneticPr fontId="1"/>
  </si>
  <si>
    <t>年度</t>
    <rPh sb="0" eb="2">
      <t>ネンド</t>
    </rPh>
    <phoneticPr fontId="1"/>
  </si>
  <si>
    <t>下松市乳幼児健診請求書　作成ツール</t>
    <rPh sb="0" eb="3">
      <t>クダマツシ</t>
    </rPh>
    <rPh sb="3" eb="6">
      <t>ニュウヨウジ</t>
    </rPh>
    <rPh sb="6" eb="8">
      <t>ケンシン</t>
    </rPh>
    <rPh sb="8" eb="11">
      <t>セイキュウショ</t>
    </rPh>
    <rPh sb="12" eb="14">
      <t>サクセイ</t>
    </rPh>
    <phoneticPr fontId="1"/>
  </si>
  <si>
    <t>種　目</t>
    <rPh sb="0" eb="1">
      <t>タネ</t>
    </rPh>
    <rPh sb="2" eb="3">
      <t>メ</t>
    </rPh>
    <phoneticPr fontId="1"/>
  </si>
  <si>
    <t>山口県下松市○○町〇丁目〇-〇</t>
    <rPh sb="0" eb="3">
      <t>ヤマグチケン</t>
    </rPh>
    <rPh sb="3" eb="6">
      <t>クダマツシ</t>
    </rPh>
    <rPh sb="8" eb="9">
      <t>マチ</t>
    </rPh>
    <rPh sb="10" eb="12">
      <t>チョウメ</t>
    </rPh>
    <phoneticPr fontId="1"/>
  </si>
  <si>
    <t>院長　下松  太郎</t>
    <rPh sb="0" eb="2">
      <t>インチョウ</t>
    </rPh>
    <rPh sb="1" eb="2">
      <t>チョウ</t>
    </rPh>
    <rPh sb="3" eb="5">
      <t>クダマツ</t>
    </rPh>
    <rPh sb="7" eb="9">
      <t>タロウ</t>
    </rPh>
    <phoneticPr fontId="1"/>
  </si>
  <si>
    <t>下松  太郎</t>
    <rPh sb="0" eb="2">
      <t>クダマツ</t>
    </rPh>
    <rPh sb="4" eb="6">
      <t>タロウ</t>
    </rPh>
    <phoneticPr fontId="1"/>
  </si>
  <si>
    <t>0833-○○-○○○○</t>
    <phoneticPr fontId="1"/>
  </si>
  <si>
    <t>単価</t>
    <rPh sb="0" eb="2">
      <t>タンカ</t>
    </rPh>
    <phoneticPr fontId="1"/>
  </si>
  <si>
    <t>（非課税）</t>
    <rPh sb="1" eb="4">
      <t>ヒカゼイ</t>
    </rPh>
    <phoneticPr fontId="1"/>
  </si>
  <si>
    <r>
      <t>下記の項目は</t>
    </r>
    <r>
      <rPr>
        <b/>
        <sz val="11"/>
        <color rgb="FFFF0000"/>
        <rFont val="游ゴシック"/>
        <family val="3"/>
        <charset val="128"/>
        <scheme val="minor"/>
      </rPr>
      <t>すべて必須項目</t>
    </r>
    <r>
      <rPr>
        <sz val="11"/>
        <color theme="1"/>
        <rFont val="游ゴシック"/>
        <family val="2"/>
        <charset val="128"/>
        <scheme val="minor"/>
      </rPr>
      <t xml:space="preserve">となっております。
</t>
    </r>
    <r>
      <rPr>
        <u/>
        <sz val="11"/>
        <color theme="1"/>
        <rFont val="游ゴシック"/>
        <family val="3"/>
        <charset val="128"/>
        <scheme val="minor"/>
      </rPr>
      <t>入力した内容が各シートに自動で転記されますので、正確にご入力ください。</t>
    </r>
    <r>
      <rPr>
        <sz val="11"/>
        <color theme="1"/>
        <rFont val="游ゴシック"/>
        <family val="2"/>
        <charset val="128"/>
        <scheme val="minor"/>
      </rPr>
      <t xml:space="preserve">
また、各シートの黄色セルに件数を入力してください。</t>
    </r>
    <rPh sb="0" eb="2">
      <t>カキ</t>
    </rPh>
    <rPh sb="3" eb="5">
      <t>コウモク</t>
    </rPh>
    <rPh sb="9" eb="11">
      <t>ヒッス</t>
    </rPh>
    <rPh sb="11" eb="13">
      <t>コウモク</t>
    </rPh>
    <rPh sb="23" eb="25">
      <t>ニュウリョク</t>
    </rPh>
    <rPh sb="27" eb="29">
      <t>ナイヨウ</t>
    </rPh>
    <rPh sb="30" eb="31">
      <t>カク</t>
    </rPh>
    <rPh sb="35" eb="37">
      <t>ジドウ</t>
    </rPh>
    <rPh sb="38" eb="40">
      <t>テンキ</t>
    </rPh>
    <rPh sb="47" eb="49">
      <t>セイカク</t>
    </rPh>
    <rPh sb="51" eb="53">
      <t>ニュウリョク</t>
    </rPh>
    <rPh sb="62" eb="63">
      <t>カク</t>
    </rPh>
    <rPh sb="67" eb="69">
      <t>キイロ</t>
    </rPh>
    <rPh sb="72" eb="74">
      <t>ケンスウ</t>
    </rPh>
    <rPh sb="75" eb="77">
      <t>ニュウリョク</t>
    </rPh>
    <phoneticPr fontId="1"/>
  </si>
  <si>
    <t>内容の確認等でご連絡させていただく場合があります。ご入力お願い致します。</t>
    <rPh sb="0" eb="2">
      <t>ナイヨウ</t>
    </rPh>
    <rPh sb="3" eb="5">
      <t>カクニン</t>
    </rPh>
    <rPh sb="5" eb="6">
      <t>ナド</t>
    </rPh>
    <rPh sb="8" eb="10">
      <t>レンラク</t>
    </rPh>
    <rPh sb="17" eb="19">
      <t>バアイ</t>
    </rPh>
    <rPh sb="26" eb="28">
      <t>ニュウリョク</t>
    </rPh>
    <rPh sb="29" eb="30">
      <t>ネガ</t>
    </rPh>
    <rPh sb="31" eb="32">
      <t>イタ</t>
    </rPh>
    <phoneticPr fontId="1"/>
  </si>
  <si>
    <t>（法　人　名）</t>
    <rPh sb="1" eb="2">
      <t>ホウ</t>
    </rPh>
    <rPh sb="3" eb="4">
      <t>ヒト</t>
    </rPh>
    <rPh sb="5" eb="6">
      <t>メイ</t>
    </rPh>
    <phoneticPr fontId="1"/>
  </si>
  <si>
    <t>（法人名）医療機関名</t>
    <rPh sb="1" eb="3">
      <t>ホウジン</t>
    </rPh>
    <rPh sb="3" eb="4">
      <t>メイ</t>
    </rPh>
    <rPh sb="5" eb="7">
      <t>イリョウ</t>
    </rPh>
    <rPh sb="7" eb="9">
      <t>キカン</t>
    </rPh>
    <rPh sb="9" eb="10">
      <t>メイ</t>
    </rPh>
    <phoneticPr fontId="1"/>
  </si>
  <si>
    <t>○○法人○○医院</t>
    <rPh sb="2" eb="4">
      <t>ホウジン</t>
    </rPh>
    <rPh sb="6" eb="8">
      <t>イイン</t>
    </rPh>
    <phoneticPr fontId="1"/>
  </si>
  <si>
    <t>産婦健康診査請求書</t>
    <rPh sb="0" eb="2">
      <t>サンプ</t>
    </rPh>
    <rPh sb="2" eb="4">
      <t>ケンコウ</t>
    </rPh>
    <rPh sb="4" eb="6">
      <t>シンサ</t>
    </rPh>
    <rPh sb="6" eb="9">
      <t>セイキュウショ</t>
    </rPh>
    <phoneticPr fontId="1"/>
  </si>
  <si>
    <t>産婦健康診査</t>
    <rPh sb="0" eb="2">
      <t>サンプ</t>
    </rPh>
    <rPh sb="2" eb="4">
      <t>ケンコウ</t>
    </rPh>
    <rPh sb="4" eb="6">
      <t>シンサ</t>
    </rPh>
    <phoneticPr fontId="1"/>
  </si>
  <si>
    <t>2週間</t>
    <rPh sb="1" eb="3">
      <t>シュウカン</t>
    </rPh>
    <phoneticPr fontId="1"/>
  </si>
  <si>
    <t>1か月</t>
    <rPh sb="2" eb="3">
      <t>ゲツ</t>
    </rPh>
    <phoneticPr fontId="1"/>
  </si>
  <si>
    <t>（周南市）</t>
    <rPh sb="1" eb="4">
      <t>シュウナンシ</t>
    </rPh>
    <phoneticPr fontId="1"/>
  </si>
  <si>
    <t>内訳</t>
    <rPh sb="0" eb="2">
      <t>ウチワケ</t>
    </rPh>
    <phoneticPr fontId="1"/>
  </si>
  <si>
    <t>請求金額（円）</t>
    <rPh sb="0" eb="2">
      <t>セイキュウ</t>
    </rPh>
    <rPh sb="2" eb="4">
      <t>キンガク</t>
    </rPh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</si>
</sst>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3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 applyAlignment="1">
      <alignment vertical="center"/>
    </xf>
    <xf numFmtId="0" fontId="15" fillId="0" borderId="0" xfId="0" applyFont="1" applyFill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58" fontId="0" fillId="2" borderId="2" xfId="0" applyNumberFormat="1" applyFill="1" applyBorder="1" applyAlignment="1" applyProtection="1">
      <alignment horizontal="left" vertical="center"/>
      <protection locked="0"/>
    </xf>
    <xf numFmtId="58" fontId="0" fillId="2" borderId="11" xfId="0" applyNumberFormat="1" applyFill="1" applyBorder="1" applyAlignment="1" applyProtection="1">
      <alignment horizontal="left" vertical="center"/>
      <protection locked="0"/>
    </xf>
    <xf numFmtId="58" fontId="0" fillId="2" borderId="3" xfId="0" applyNumberForma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58" fontId="2" fillId="0" borderId="0" xfId="0" applyNumberFormat="1" applyFont="1" applyFill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0" fillId="0" borderId="4" xfId="0" applyFill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9</xdr:row>
      <xdr:rowOff>38100</xdr:rowOff>
    </xdr:from>
    <xdr:to>
      <xdr:col>6</xdr:col>
      <xdr:colOff>371475</xdr:colOff>
      <xdr:row>10</xdr:row>
      <xdr:rowOff>323850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72025" y="4143375"/>
          <a:ext cx="190500" cy="676275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323004</xdr:colOff>
      <xdr:row>0</xdr:row>
      <xdr:rowOff>192260</xdr:rowOff>
    </xdr:from>
    <xdr:to>
      <xdr:col>20</xdr:col>
      <xdr:colOff>543270</xdr:colOff>
      <xdr:row>5</xdr:row>
      <xdr:rowOff>305519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38204" y="192260"/>
          <a:ext cx="6392466" cy="189443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黄色セルに必要事項を入力してください。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他の部分は自動で入力されます。</a:t>
          </a:r>
          <a:endParaRPr kumimoji="1" lang="en-US" altLang="ja-JP" sz="28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200025</xdr:rowOff>
        </xdr:from>
        <xdr:to>
          <xdr:col>10</xdr:col>
          <xdr:colOff>0</xdr:colOff>
          <xdr:row>28</xdr:row>
          <xdr:rowOff>114300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5135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95950" y="867727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2133.inet.city.kudamatsu.lg.jp\Home$\a9259\Desktop\&#26032;&#12375;&#12356;&#12501;&#12457;&#12523;&#12480;&#12540;\5.R8excelsanpukensintokuyama.xlsx#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B8" sqref="B8:F8"/>
    </sheetView>
  </sheetViews>
  <sheetFormatPr defaultRowHeight="30.75" customHeight="1" x14ac:dyDescent="0.45"/>
  <cols>
    <col min="1" max="1" width="21.3984375" customWidth="1"/>
    <col min="2" max="2" width="9.19921875" customWidth="1"/>
    <col min="3" max="3" width="7.09765625" customWidth="1"/>
    <col min="4" max="4" width="7.5" customWidth="1"/>
    <col min="5" max="5" width="7.59765625" customWidth="1"/>
    <col min="6" max="6" width="7.3984375" customWidth="1"/>
    <col min="9" max="9" width="21.19921875" customWidth="1"/>
    <col min="11" max="11" width="6.19921875" customWidth="1"/>
    <col min="12" max="12" width="5.59765625" customWidth="1"/>
    <col min="13" max="13" width="5.3984375" customWidth="1"/>
  </cols>
  <sheetData>
    <row r="1" spans="1:16" ht="27.75" customHeight="1" x14ac:dyDescent="0.45">
      <c r="A1" s="42" t="s">
        <v>20</v>
      </c>
      <c r="B1" s="42"/>
      <c r="C1" s="42"/>
      <c r="D1" s="42"/>
      <c r="E1" s="42"/>
      <c r="F1" s="42"/>
      <c r="G1" s="9"/>
      <c r="H1" s="9"/>
      <c r="I1" s="20"/>
      <c r="J1" s="16"/>
      <c r="K1" s="16"/>
      <c r="L1" s="20"/>
      <c r="M1" s="20"/>
      <c r="N1" s="20"/>
      <c r="O1" s="21"/>
      <c r="P1" s="9"/>
    </row>
    <row r="2" spans="1:16" ht="15" customHeight="1" x14ac:dyDescent="0.45">
      <c r="I2" s="16"/>
      <c r="J2" s="16"/>
      <c r="K2" s="16"/>
      <c r="L2" s="16"/>
      <c r="M2" s="16"/>
      <c r="N2" s="16"/>
      <c r="O2" s="16"/>
    </row>
    <row r="3" spans="1:16" ht="99" customHeight="1" x14ac:dyDescent="0.45">
      <c r="A3" s="40" t="s">
        <v>28</v>
      </c>
      <c r="B3" s="40"/>
      <c r="C3" s="40"/>
      <c r="D3" s="40"/>
      <c r="E3" s="40"/>
      <c r="F3" s="41"/>
      <c r="I3" s="24"/>
      <c r="J3" s="24"/>
      <c r="K3" s="24"/>
      <c r="L3" s="24"/>
      <c r="M3" s="24"/>
      <c r="N3" s="25"/>
      <c r="O3" s="16"/>
    </row>
    <row r="4" spans="1:16" ht="27.75" customHeight="1" x14ac:dyDescent="0.45">
      <c r="A4" s="35" t="s">
        <v>18</v>
      </c>
      <c r="B4" s="35" t="s">
        <v>16</v>
      </c>
      <c r="C4" s="37">
        <v>8</v>
      </c>
      <c r="D4" s="46" t="s">
        <v>19</v>
      </c>
      <c r="E4" s="46"/>
      <c r="F4" s="46"/>
      <c r="I4" s="22"/>
      <c r="J4" s="22"/>
      <c r="K4" s="23"/>
      <c r="L4" s="24"/>
      <c r="M4" s="24"/>
      <c r="N4" s="24"/>
      <c r="O4" s="16"/>
    </row>
    <row r="5" spans="1:16" ht="30.75" customHeight="1" x14ac:dyDescent="0.45">
      <c r="A5" s="3" t="s">
        <v>9</v>
      </c>
      <c r="B5" s="15" t="s">
        <v>16</v>
      </c>
      <c r="C5" s="38">
        <v>8</v>
      </c>
      <c r="D5" s="36" t="s">
        <v>17</v>
      </c>
      <c r="E5" s="39">
        <v>4</v>
      </c>
      <c r="F5" s="14" t="s">
        <v>15</v>
      </c>
      <c r="I5" s="16"/>
      <c r="J5" s="16"/>
      <c r="K5" s="19"/>
      <c r="L5" s="19"/>
      <c r="M5" s="19"/>
      <c r="N5" s="16"/>
      <c r="O5" s="16"/>
    </row>
    <row r="6" spans="1:16" ht="30.75" customHeight="1" x14ac:dyDescent="0.45">
      <c r="A6" s="3" t="s">
        <v>10</v>
      </c>
      <c r="B6" s="47">
        <v>46143</v>
      </c>
      <c r="C6" s="48"/>
      <c r="D6" s="48"/>
      <c r="E6" s="48"/>
      <c r="F6" s="49"/>
      <c r="I6" s="16"/>
      <c r="J6" s="26"/>
      <c r="K6" s="26"/>
      <c r="L6" s="26"/>
      <c r="M6" s="26"/>
      <c r="N6" s="26"/>
      <c r="O6" s="16"/>
    </row>
    <row r="7" spans="1:16" ht="30.75" customHeight="1" x14ac:dyDescent="0.45">
      <c r="A7" s="3" t="s">
        <v>11</v>
      </c>
      <c r="B7" s="43" t="s">
        <v>22</v>
      </c>
      <c r="C7" s="44"/>
      <c r="D7" s="44"/>
      <c r="E7" s="44"/>
      <c r="F7" s="45"/>
      <c r="I7" s="16"/>
      <c r="J7" s="25"/>
      <c r="K7" s="25"/>
      <c r="L7" s="25"/>
      <c r="M7" s="25"/>
      <c r="N7" s="25"/>
      <c r="O7" s="16"/>
    </row>
    <row r="8" spans="1:16" ht="30.75" customHeight="1" x14ac:dyDescent="0.45">
      <c r="A8" s="3" t="s">
        <v>31</v>
      </c>
      <c r="B8" s="43" t="s">
        <v>32</v>
      </c>
      <c r="C8" s="44"/>
      <c r="D8" s="44"/>
      <c r="E8" s="44"/>
      <c r="F8" s="45"/>
      <c r="I8" s="16"/>
      <c r="J8" s="25"/>
      <c r="K8" s="25"/>
      <c r="L8" s="25"/>
      <c r="M8" s="25"/>
      <c r="N8" s="25"/>
      <c r="O8" s="16"/>
    </row>
    <row r="9" spans="1:16" ht="30.75" customHeight="1" x14ac:dyDescent="0.45">
      <c r="A9" s="3" t="s">
        <v>12</v>
      </c>
      <c r="B9" s="43" t="s">
        <v>23</v>
      </c>
      <c r="C9" s="44"/>
      <c r="D9" s="44"/>
      <c r="E9" s="44"/>
      <c r="F9" s="45"/>
      <c r="I9" s="16"/>
      <c r="J9" s="25"/>
      <c r="K9" s="25"/>
      <c r="L9" s="25"/>
      <c r="M9" s="25"/>
      <c r="N9" s="25"/>
      <c r="O9" s="16"/>
    </row>
    <row r="10" spans="1:16" ht="30.75" customHeight="1" x14ac:dyDescent="0.45">
      <c r="A10" s="10" t="s">
        <v>13</v>
      </c>
      <c r="B10" s="43" t="s">
        <v>24</v>
      </c>
      <c r="C10" s="44"/>
      <c r="D10" s="44"/>
      <c r="E10" s="44"/>
      <c r="F10" s="45"/>
      <c r="H10" s="40" t="s">
        <v>29</v>
      </c>
      <c r="I10" s="40"/>
      <c r="J10" s="25"/>
      <c r="K10" s="25"/>
      <c r="L10" s="25"/>
      <c r="M10" s="25"/>
      <c r="N10" s="25"/>
      <c r="O10" s="16"/>
    </row>
    <row r="11" spans="1:16" ht="30.75" customHeight="1" x14ac:dyDescent="0.45">
      <c r="A11" s="10" t="s">
        <v>14</v>
      </c>
      <c r="B11" s="43" t="s">
        <v>25</v>
      </c>
      <c r="C11" s="44"/>
      <c r="D11" s="44"/>
      <c r="E11" s="44"/>
      <c r="F11" s="45"/>
      <c r="H11" s="40"/>
      <c r="I11" s="40"/>
      <c r="J11" s="25"/>
      <c r="K11" s="25"/>
      <c r="L11" s="25"/>
      <c r="M11" s="25"/>
      <c r="N11" s="25"/>
      <c r="O11" s="16"/>
    </row>
    <row r="12" spans="1:16" ht="60.75" customHeight="1" x14ac:dyDescent="0.45">
      <c r="A12" s="27"/>
    </row>
  </sheetData>
  <sheetProtection algorithmName="SHA-512" hashValue="rIsFsp2Iz+nE+wCsxVRzf4ffk9ktNcxzkMWHfi47V6YbSJeR4hOYt0nsi7oZaF5Q3tFaEGz3QogETjkxWhFrVg==" saltValue="3wg8UqFB31BPUfY3ql7dmA==" spinCount="100000" sheet="1" objects="1" scenarios="1" selectLockedCells="1"/>
  <mergeCells count="10">
    <mergeCell ref="H10:I11"/>
    <mergeCell ref="A3:F3"/>
    <mergeCell ref="A1:F1"/>
    <mergeCell ref="B10:F10"/>
    <mergeCell ref="B11:F11"/>
    <mergeCell ref="D4:F4"/>
    <mergeCell ref="B6:F6"/>
    <mergeCell ref="B7:F7"/>
    <mergeCell ref="B8:F8"/>
    <mergeCell ref="B9:F9"/>
  </mergeCells>
  <phoneticPr fontId="1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tabSelected="1" view="pageBreakPreview" zoomScaleNormal="100" zoomScaleSheetLayoutView="100" workbookViewId="0">
      <selection activeCell="G21" sqref="G21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50"/>
      <c r="K1" s="50"/>
    </row>
    <row r="2" spans="1:16" x14ac:dyDescent="0.45">
      <c r="I2" s="31" t="s">
        <v>37</v>
      </c>
      <c r="J2" s="51" t="str">
        <f>"令和"&amp;共通事項!C4&amp;"年度"</f>
        <v>令和8年度</v>
      </c>
      <c r="K2" s="52"/>
    </row>
    <row r="3" spans="1:16" ht="53.25" customHeight="1" x14ac:dyDescent="0.45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54" t="s">
        <v>8</v>
      </c>
      <c r="B6" s="55"/>
      <c r="C6" s="58" t="str">
        <f>IF(ISERROR(MID(A94,LEN(A94)-7,1)),"",(MID(A94,LEN(A94)-7,1)))</f>
        <v/>
      </c>
      <c r="D6" s="58" t="str">
        <f>IF(ISERROR(MID(A94,LEN(A94)-6,1)),"",(MID(A94,LEN(A94)-6,1)))</f>
        <v/>
      </c>
      <c r="E6" s="58" t="str">
        <f>IF(ISERROR(MID(A94,LEN(A94)-5,1)),"",(MID(A94,LEN(A94)-5,1)))</f>
        <v/>
      </c>
      <c r="F6" s="58" t="str">
        <f>IF(ISERROR(MID(A94,LEN(A94)-4,1)),"",(MID(A94,LEN(A94)-4,1)))</f>
        <v/>
      </c>
      <c r="G6" s="58" t="str">
        <f>IF(ISERROR(MID(A94,LEN(A94)-3,1)),"",(MID(A94,LEN(A94)-3,1)))</f>
        <v/>
      </c>
      <c r="H6" s="58" t="str">
        <f>IF(ISERROR(MID(A94,LEN(A94)-2,1)),"",(MID(A94,LEN(A94)-2,1)))</f>
        <v/>
      </c>
      <c r="I6" s="58" t="str">
        <f>IF(ISERROR(MID(A94,LEN(A94)-1,1)),"",(MID(A94,LEN(A94)-1,1)))</f>
        <v/>
      </c>
      <c r="J6" s="60" t="str">
        <f>IF(ISERROR(MID(A94,LEN(A94),1)),"0",(MID(A94,LEN(A94),1)))</f>
        <v>\</v>
      </c>
    </row>
    <row r="7" spans="1:16" ht="27" customHeight="1" thickBot="1" x14ac:dyDescent="0.5">
      <c r="A7" s="56"/>
      <c r="B7" s="57"/>
      <c r="C7" s="59"/>
      <c r="D7" s="59"/>
      <c r="E7" s="59"/>
      <c r="F7" s="59"/>
      <c r="G7" s="59"/>
      <c r="H7" s="59"/>
      <c r="I7" s="59"/>
      <c r="J7" s="61"/>
      <c r="L7" s="62"/>
      <c r="M7" s="62"/>
      <c r="N7" s="18"/>
      <c r="O7" s="18"/>
      <c r="P7" s="18"/>
    </row>
    <row r="8" spans="1:16" x14ac:dyDescent="0.45">
      <c r="I8" t="s">
        <v>27</v>
      </c>
      <c r="L8" s="63"/>
      <c r="M8" s="63"/>
      <c r="N8" s="29"/>
      <c r="O8" s="29"/>
      <c r="P8" s="18"/>
    </row>
    <row r="9" spans="1:16" ht="19.8" x14ac:dyDescent="0.45">
      <c r="A9" s="11" t="str">
        <f>"令和"&amp;共通事項!C5&amp;"年"&amp;共通事項!E5&amp;"月分を上記のとおり請求します。"</f>
        <v>令和8年4月分を上記のとおり請求します。</v>
      </c>
      <c r="B9" s="12"/>
      <c r="C9" s="12"/>
      <c r="D9" s="12"/>
      <c r="E9" s="12"/>
      <c r="F9" s="12"/>
      <c r="L9" s="63"/>
      <c r="M9" s="63"/>
    </row>
    <row r="10" spans="1:16" x14ac:dyDescent="0.45">
      <c r="L10" s="63"/>
      <c r="M10" s="63"/>
    </row>
    <row r="11" spans="1:16" ht="19.8" x14ac:dyDescent="0.45">
      <c r="A11" s="64">
        <f>共通事項!B6</f>
        <v>46143</v>
      </c>
      <c r="B11" s="65"/>
      <c r="C11" s="13"/>
      <c r="D11" s="13"/>
    </row>
    <row r="12" spans="1:16" ht="23.25" customHeight="1" x14ac:dyDescent="0.45">
      <c r="A12" s="1"/>
      <c r="F12" s="69" t="s">
        <v>4</v>
      </c>
      <c r="G12" s="69"/>
      <c r="H12" s="70" t="str">
        <f>共通事項!B7</f>
        <v>山口県下松市○○町〇丁目〇-〇</v>
      </c>
      <c r="I12" s="70"/>
      <c r="J12" s="70"/>
      <c r="K12" s="70"/>
    </row>
    <row r="13" spans="1:16" ht="23.25" customHeight="1" x14ac:dyDescent="0.45">
      <c r="A13" s="1"/>
      <c r="F13" s="69" t="s">
        <v>30</v>
      </c>
      <c r="G13" s="69"/>
      <c r="H13" s="70" t="str">
        <f>共通事項!B8</f>
        <v>○○法人○○医院</v>
      </c>
      <c r="I13" s="70"/>
      <c r="J13" s="70"/>
      <c r="K13" s="70"/>
    </row>
    <row r="14" spans="1:16" ht="23.25" customHeight="1" x14ac:dyDescent="0.45">
      <c r="A14" s="1"/>
      <c r="F14" s="69" t="s">
        <v>6</v>
      </c>
      <c r="G14" s="69"/>
      <c r="H14" s="70"/>
      <c r="I14" s="70"/>
      <c r="J14" s="70"/>
      <c r="K14" s="70"/>
    </row>
    <row r="15" spans="1:16" ht="23.25" customHeight="1" x14ac:dyDescent="0.45">
      <c r="A15" s="1"/>
      <c r="F15" s="69" t="s">
        <v>7</v>
      </c>
      <c r="G15" s="69"/>
      <c r="H15" s="70" t="str">
        <f>共通事項!B9</f>
        <v>院長　下松  太郎</v>
      </c>
      <c r="I15" s="70"/>
      <c r="J15" s="70"/>
      <c r="K15" s="70"/>
    </row>
    <row r="17" spans="1:20" ht="25.5" customHeight="1" x14ac:dyDescent="0.45">
      <c r="A17" s="71" t="s">
        <v>1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20" ht="25.5" customHeight="1" x14ac:dyDescent="0.45">
      <c r="B18" s="66" t="s">
        <v>21</v>
      </c>
      <c r="C18" s="66"/>
      <c r="D18" s="30" t="s">
        <v>26</v>
      </c>
      <c r="E18" s="66" t="s">
        <v>2</v>
      </c>
      <c r="F18" s="66"/>
      <c r="G18" s="66"/>
      <c r="H18" s="67" t="s">
        <v>39</v>
      </c>
      <c r="I18" s="68"/>
    </row>
    <row r="19" spans="1:20" ht="48.75" customHeight="1" x14ac:dyDescent="0.45">
      <c r="B19" s="76" t="s">
        <v>34</v>
      </c>
      <c r="C19" s="77"/>
      <c r="D19" s="82">
        <v>3780</v>
      </c>
      <c r="E19" s="66">
        <f>G20+G21</f>
        <v>0</v>
      </c>
      <c r="F19" s="66"/>
      <c r="G19" s="66"/>
      <c r="H19" s="83" t="str">
        <f>IF(SUM(D19*E19)=0,"",SUM(D19*E19))</f>
        <v/>
      </c>
      <c r="I19" s="84"/>
    </row>
    <row r="20" spans="1:20" ht="44.25" customHeight="1" x14ac:dyDescent="0.45">
      <c r="B20" s="78"/>
      <c r="C20" s="79"/>
      <c r="D20" s="82"/>
      <c r="E20" s="89" t="s">
        <v>38</v>
      </c>
      <c r="F20" s="32" t="s">
        <v>35</v>
      </c>
      <c r="G20" s="28"/>
      <c r="H20" s="85"/>
      <c r="I20" s="86"/>
    </row>
    <row r="21" spans="1:20" ht="44.25" customHeight="1" x14ac:dyDescent="0.45">
      <c r="B21" s="80"/>
      <c r="C21" s="81"/>
      <c r="D21" s="82"/>
      <c r="E21" s="89"/>
      <c r="F21" s="32" t="s">
        <v>36</v>
      </c>
      <c r="G21" s="28"/>
      <c r="H21" s="87"/>
      <c r="I21" s="88"/>
      <c r="O21" s="73"/>
      <c r="P21" s="73"/>
      <c r="Q21" s="73"/>
      <c r="R21" s="74"/>
      <c r="S21" s="74"/>
      <c r="T21" s="74"/>
    </row>
    <row r="22" spans="1:20" ht="45.75" customHeight="1" x14ac:dyDescent="0.45">
      <c r="B22" s="33"/>
      <c r="C22" s="33"/>
      <c r="D22" s="34"/>
      <c r="E22" s="34"/>
    </row>
    <row r="23" spans="1:20" ht="32.25" customHeight="1" x14ac:dyDescent="0.45">
      <c r="A23" s="13"/>
      <c r="B23" s="13"/>
      <c r="C23" s="16"/>
      <c r="D23" s="16"/>
      <c r="E23" s="4"/>
      <c r="F23" s="4"/>
      <c r="G23" s="4"/>
      <c r="H23" s="4"/>
    </row>
    <row r="24" spans="1:20" x14ac:dyDescent="0.45">
      <c r="A24" s="17" t="s">
        <v>3</v>
      </c>
      <c r="B24" s="75" t="str">
        <f>共通事項!B10</f>
        <v>下松  太郎</v>
      </c>
      <c r="C24" s="75"/>
      <c r="D24" s="75"/>
      <c r="E24" s="4"/>
      <c r="F24" s="17" t="s">
        <v>5</v>
      </c>
      <c r="G24" s="75" t="str">
        <f>共通事項!B11</f>
        <v>0833-○○-○○○○</v>
      </c>
      <c r="H24" s="75"/>
      <c r="I24" s="75"/>
      <c r="J24" s="5"/>
      <c r="K24" s="5"/>
    </row>
    <row r="25" spans="1:20" x14ac:dyDescent="0.45">
      <c r="A25" s="2"/>
    </row>
    <row r="94" spans="1:1" ht="14.25" customHeight="1" x14ac:dyDescent="0.45">
      <c r="A94" s="8" t="str">
        <f>"\"&amp;H19</f>
        <v>\</v>
      </c>
    </row>
  </sheetData>
  <sheetProtection algorithmName="SHA-512" hashValue="jh6A3GUsAhlvEIYX40bSdjo1KQ4UmxumTNTrhw8wbu9rrEZeyb5SF197j9cHmiFF88C76KSd+ZNDR/a1YbFrTA==" saltValue="sRPIyQ5s64ReU6oIHNKf+A==" spinCount="100000" sheet="1" objects="1" scenarios="1" selectLockedCells="1"/>
  <mergeCells count="35">
    <mergeCell ref="O21:Q21"/>
    <mergeCell ref="R21:T21"/>
    <mergeCell ref="B24:D24"/>
    <mergeCell ref="G24:I24"/>
    <mergeCell ref="B19:C21"/>
    <mergeCell ref="D19:D21"/>
    <mergeCell ref="H19:I21"/>
    <mergeCell ref="E20:E21"/>
    <mergeCell ref="E19:G19"/>
    <mergeCell ref="L7:M7"/>
    <mergeCell ref="L8:M10"/>
    <mergeCell ref="A11:B11"/>
    <mergeCell ref="B18:C18"/>
    <mergeCell ref="H18:I18"/>
    <mergeCell ref="E18:G18"/>
    <mergeCell ref="F13:G13"/>
    <mergeCell ref="H13:K14"/>
    <mergeCell ref="F14:G14"/>
    <mergeCell ref="F15:G15"/>
    <mergeCell ref="H15:K15"/>
    <mergeCell ref="A17:K17"/>
    <mergeCell ref="F12:G12"/>
    <mergeCell ref="H12:K12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conditionalFormatting sqref="G20:G21">
    <cfRule type="containsBlanks" dxfId="0" priority="1">
      <formula>LEN(TRIM(G20))=0</formula>
    </cfRule>
  </conditionalFormatting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共通事項</vt:lpstr>
      <vt:lpstr>産婦（周南市用）</vt:lpstr>
      <vt:lpstr>'産婦（周南市用）'!Print_Area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2025-03-03T05:47:38Z</cp:lastPrinted>
  <dcterms:created xsi:type="dcterms:W3CDTF">2024-01-16T05:08:09Z</dcterms:created>
  <dcterms:modified xsi:type="dcterms:W3CDTF">2026-03-03T00:28:50Z</dcterms:modified>
</cp:coreProperties>
</file>