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/>
  </bookViews>
  <sheets>
    <sheet name="産婦（光市用）" sheetId="22" r:id="rId1"/>
    <sheet name="見本" sheetId="23" r:id="rId2"/>
  </sheets>
  <externalReferences>
    <externalReference r:id="rId3"/>
  </externalReferences>
  <definedNames>
    <definedName name="_xlnm.Print_Area" localSheetId="1">見本!$A$1:$K$36</definedName>
    <definedName name="_xlnm.Print_Area" localSheetId="0">'産婦（光市用）'!$A$1:$K$36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3" l="1"/>
  <c r="H19" i="23" s="1"/>
  <c r="A94" i="23" s="1"/>
  <c r="H6" i="23" l="1"/>
  <c r="C6" i="23"/>
  <c r="E6" i="23"/>
  <c r="G6" i="23"/>
  <c r="I6" i="23"/>
  <c r="D6" i="23"/>
  <c r="F6" i="23"/>
  <c r="H19" i="22"/>
  <c r="A94" i="22" s="1"/>
  <c r="I6" i="22" l="1"/>
  <c r="G6" i="22"/>
  <c r="E6" i="22"/>
  <c r="C6" i="22"/>
  <c r="H6" i="22"/>
  <c r="F6" i="22"/>
  <c r="D6" i="22"/>
</calcChain>
</file>

<file path=xl/sharedStrings.xml><?xml version="1.0" encoding="utf-8"?>
<sst xmlns="http://schemas.openxmlformats.org/spreadsheetml/2006/main" count="51" uniqueCount="28">
  <si>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</si>
  <si>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</si>
  <si>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</si>
  <si>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</si>
  <si>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</si>
  <si>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</si>
  <si>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</si>
  <si>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</si>
  <si>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</si>
  <si>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種　目</t>
    <rPh sb="0" eb="1">
      <t>タネ</t>
    </rPh>
    <rPh sb="2" eb="3">
      <t>メ</t>
    </rPh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</si>
  <si>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</si>
  <si>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</si>
  <si>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</si>
  <si>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</si>
  <si>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</si>
  <si>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</si>
  <si>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</si>
  <si>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（光市）</t>
    <rPh sb="1" eb="2">
      <t>ヒカリ</t>
    </rPh>
    <rPh sb="2" eb="3">
      <t>シ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</si>
  <si>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</si>
  <si>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</si>
  <si>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令和　　年　　月分を上記のとおり請求します。</t>
    <rPh sb="0" eb="2">
      <t>レイワ</t>
    </rPh>
    <rPh sb="4" eb="5">
      <t>ネン</t>
    </rPh>
    <rPh sb="7" eb="8">
      <t>ガツ</t>
    </rPh>
    <rPh sb="8" eb="9">
      <t>ブン</t>
    </rPh>
    <rPh sb="10" eb="12">
      <t>ジョウキ</t>
    </rPh>
    <rPh sb="16" eb="18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</si>
  <si>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</si>
  <si>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0833-○○-○○○○</t>
    <phoneticPr fontId="1"/>
  </si>
  <si>
    <t>院長　下松  太郎</t>
  </si>
  <si>
    <t>○○法人○○医院</t>
  </si>
  <si>
    <t>令和8年度</t>
  </si>
  <si>
    <t>T1234567890123</t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</si>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</sst>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UD デジタル 教科書体 NP-B"/>
      <family val="1"/>
      <charset val="128"/>
    </font>
    <font>
      <sz val="16"/>
      <color rgb="FFFF0000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  <font>
      <sz val="48"/>
      <color rgb="FFFF0000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2" borderId="0" xfId="0" applyFill="1">
      <alignment vertical="center"/>
    </xf>
    <xf numFmtId="0" fontId="1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5" fillId="0" borderId="4" xfId="0" applyFont="1" applyFill="1" applyBorder="1" applyAlignment="1">
      <alignment horizontal="left"/>
    </xf>
    <xf numFmtId="176" fontId="16" fillId="0" borderId="11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533400</xdr:colOff>
          <xdr:row>29</xdr:row>
          <xdr:rowOff>152400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6160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572125" y="895350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03396" y="1167059"/>
          <a:ext cx="445195" cy="260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78421" y="1147295"/>
          <a:ext cx="425669" cy="27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00337" y="1154019"/>
          <a:ext cx="445196" cy="27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259463" y="1143690"/>
          <a:ext cx="357077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20636" y="1140492"/>
          <a:ext cx="445195" cy="289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0</xdr:colOff>
          <xdr:row>26</xdr:row>
          <xdr:rowOff>0</xdr:rowOff>
        </xdr:from>
        <xdr:ext cx="1190625" cy="866775"/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8196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486400" y="6191250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0</xdr:col>
      <xdr:colOff>352425</xdr:colOff>
      <xdr:row>7</xdr:row>
      <xdr:rowOff>180975</xdr:rowOff>
    </xdr:from>
    <xdr:to>
      <xdr:col>1</xdr:col>
      <xdr:colOff>736299</xdr:colOff>
      <xdr:row>11</xdr:row>
      <xdr:rowOff>27137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52425" y="2596515"/>
          <a:ext cx="1222074" cy="806282"/>
          <a:chOff x="314506" y="2677782"/>
          <a:chExt cx="1222074" cy="817713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314506" y="2677782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  <a:p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763796" y="2677783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32476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8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63797" y="3172004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5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258019" y="3180990"/>
            <a:ext cx="278561" cy="3145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</a:t>
            </a:r>
            <a:endPara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8.R8tegakisanpukensinhikarisi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  <sheetName val="下松市用"/>
      <sheetName val="新生児聴覚課税（見本）"/>
      <sheetName val="乳児（見本）"/>
      <sheetName val="1歳６か月児 (見本)"/>
      <sheetName val="医療相談 (見本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C4">
            <v>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tabSelected="1" view="pageBreakPreview" zoomScaleNormal="100" zoomScaleSheetLayoutView="100" workbookViewId="0">
      <selection activeCell="A3" sqref="A3:K3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5" t="s">
        <v>17</v>
      </c>
      <c r="J2" s="28" t="s">
        <v>27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35" t="str">
        <f>IF(ISERROR(MID(A94,LEN(A94)-5,1)),"",(MID(A94,LEN(A94)-5,1)))</f>
        <v/>
      </c>
      <c r="F6" s="35" t="str">
        <f>IF(ISERROR(MID(A94,LEN(A94)-4,1)),"",(MID(A94,LEN(A94)-4,1)))</f>
        <v/>
      </c>
      <c r="G6" s="35" t="str">
        <f>IF(ISERROR(MID(A94,LEN(A94)-3,1)),"",(MID(A94,LEN(A94)-3,1)))</f>
        <v/>
      </c>
      <c r="H6" s="35" t="str">
        <f>IF(ISERROR(MID(A94,LEN(A94)-2,1)),"",(MID(A94,LEN(A94)-2,1)))</f>
        <v/>
      </c>
      <c r="I6" s="35" t="str">
        <f>IF(ISERROR(MID(A94,LEN(A94)-1,1)),"",(MID(A94,LEN(A94)-1,1)))</f>
        <v/>
      </c>
      <c r="J6" s="39"/>
    </row>
    <row r="7" spans="1:16" ht="27" customHeight="1" thickBot="1" x14ac:dyDescent="0.5">
      <c r="A7" s="33"/>
      <c r="B7" s="34"/>
      <c r="C7" s="36"/>
      <c r="D7" s="36"/>
      <c r="E7" s="36"/>
      <c r="F7" s="36"/>
      <c r="G7" s="36"/>
      <c r="H7" s="36"/>
      <c r="I7" s="36"/>
      <c r="J7" s="40"/>
      <c r="L7" s="41"/>
      <c r="M7" s="41"/>
      <c r="N7" s="14"/>
      <c r="O7" s="14"/>
      <c r="P7" s="14"/>
    </row>
    <row r="8" spans="1:16" x14ac:dyDescent="0.45">
      <c r="I8" t="s">
        <v>11</v>
      </c>
      <c r="L8" s="42"/>
      <c r="M8" s="42"/>
      <c r="N8" s="17"/>
      <c r="O8" s="17"/>
      <c r="P8" s="14"/>
    </row>
    <row r="9" spans="1:16" ht="19.8" x14ac:dyDescent="0.45">
      <c r="A9" s="9" t="s">
        <v>20</v>
      </c>
      <c r="B9" s="10"/>
      <c r="C9" s="10"/>
      <c r="D9" s="10"/>
      <c r="E9" s="10"/>
      <c r="F9" s="10"/>
      <c r="L9" s="42"/>
      <c r="M9" s="42"/>
    </row>
    <row r="10" spans="1:16" x14ac:dyDescent="0.45">
      <c r="L10" s="42"/>
      <c r="M10" s="42"/>
    </row>
    <row r="11" spans="1:16" ht="19.8" x14ac:dyDescent="0.45">
      <c r="A11" s="23" t="s">
        <v>21</v>
      </c>
      <c r="B11" s="24"/>
      <c r="C11" s="11"/>
      <c r="D11" s="11"/>
    </row>
    <row r="12" spans="1:16" ht="23.25" customHeight="1" x14ac:dyDescent="0.45">
      <c r="A12" s="1"/>
      <c r="F12" s="43" t="s">
        <v>4</v>
      </c>
      <c r="G12" s="43"/>
      <c r="H12" s="44"/>
      <c r="I12" s="44"/>
      <c r="J12" s="44"/>
      <c r="K12" s="44"/>
    </row>
    <row r="13" spans="1:16" ht="23.25" customHeight="1" x14ac:dyDescent="0.45">
      <c r="A13" s="1"/>
      <c r="F13" s="43" t="s">
        <v>12</v>
      </c>
      <c r="G13" s="43"/>
      <c r="H13" s="44"/>
      <c r="I13" s="44"/>
      <c r="J13" s="44"/>
      <c r="K13" s="44"/>
    </row>
    <row r="14" spans="1:16" ht="23.25" customHeight="1" x14ac:dyDescent="0.45">
      <c r="A14" s="1"/>
      <c r="F14" s="43" t="s">
        <v>6</v>
      </c>
      <c r="G14" s="43"/>
      <c r="H14" s="44"/>
      <c r="I14" s="44"/>
      <c r="J14" s="44"/>
      <c r="K14" s="44"/>
    </row>
    <row r="15" spans="1:16" ht="23.25" customHeight="1" x14ac:dyDescent="0.45">
      <c r="A15" s="1"/>
      <c r="F15" s="43" t="s">
        <v>7</v>
      </c>
      <c r="G15" s="43"/>
      <c r="H15" s="44"/>
      <c r="I15" s="44"/>
      <c r="J15" s="44"/>
      <c r="K15" s="44"/>
    </row>
    <row r="17" spans="1:20" ht="25.5" customHeight="1" x14ac:dyDescent="0.45">
      <c r="A17" s="37" t="s">
        <v>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20" ht="25.5" customHeight="1" x14ac:dyDescent="0.45">
      <c r="B18" s="48" t="s">
        <v>9</v>
      </c>
      <c r="C18" s="48"/>
      <c r="D18" s="16" t="s">
        <v>10</v>
      </c>
      <c r="E18" s="48" t="s">
        <v>2</v>
      </c>
      <c r="F18" s="48"/>
      <c r="G18" s="48"/>
      <c r="H18" s="49" t="s">
        <v>19</v>
      </c>
      <c r="I18" s="50"/>
    </row>
    <row r="19" spans="1:20" ht="48.75" customHeight="1" x14ac:dyDescent="0.45">
      <c r="B19" s="51" t="s">
        <v>14</v>
      </c>
      <c r="C19" s="52"/>
      <c r="D19" s="57">
        <v>3260</v>
      </c>
      <c r="E19" s="48"/>
      <c r="F19" s="48"/>
      <c r="G19" s="48"/>
      <c r="H19" s="58" t="str">
        <f>IF(SUM(D19*E19)=0,"",SUM(D19*E19))</f>
        <v/>
      </c>
      <c r="I19" s="59"/>
    </row>
    <row r="20" spans="1:20" ht="44.25" customHeight="1" x14ac:dyDescent="0.45">
      <c r="B20" s="53"/>
      <c r="C20" s="54"/>
      <c r="D20" s="57"/>
      <c r="E20" s="64" t="s">
        <v>18</v>
      </c>
      <c r="F20" s="18" t="s">
        <v>15</v>
      </c>
      <c r="G20" s="3"/>
      <c r="H20" s="60"/>
      <c r="I20" s="61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3"/>
      <c r="H21" s="62"/>
      <c r="I21" s="63"/>
      <c r="O21" s="45"/>
      <c r="P21" s="45"/>
      <c r="Q21" s="45"/>
      <c r="R21" s="46"/>
      <c r="S21" s="46"/>
      <c r="T21" s="46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45">
      <c r="A24" s="13" t="s">
        <v>3</v>
      </c>
      <c r="B24" s="47"/>
      <c r="C24" s="47"/>
      <c r="D24" s="47"/>
      <c r="E24" s="4"/>
      <c r="F24" s="13" t="s">
        <v>5</v>
      </c>
      <c r="G24" s="47"/>
      <c r="H24" s="47"/>
      <c r="I24" s="47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</v>
      </c>
    </row>
  </sheetData>
  <sheetProtection algorithmName="SHA-512" hashValue="9PKA38BMMVo+eAZ5L+XYOU8mgeiBflJIKTeiimCzsI9we+4Zvxj6J+Xmc9JNX09u/79PPSrCfrbbZLvxBNhR+g==" saltValue="revZA5tSyh3Xomdd11ZHqA==" spinCount="100000" sheet="1" objects="1" scenarios="1" selectLockedCells="1" selectUnlockedCells="1"/>
  <mergeCells count="34">
    <mergeCell ref="O21:Q21"/>
    <mergeCell ref="R21:T21"/>
    <mergeCell ref="B24:D24"/>
    <mergeCell ref="G24:I24"/>
    <mergeCell ref="B18:C18"/>
    <mergeCell ref="E18:G18"/>
    <mergeCell ref="H18:I18"/>
    <mergeCell ref="B19:C21"/>
    <mergeCell ref="D19:D21"/>
    <mergeCell ref="E19:G19"/>
    <mergeCell ref="H19:I21"/>
    <mergeCell ref="E20:E21"/>
    <mergeCell ref="A17:K17"/>
    <mergeCell ref="I6:I7"/>
    <mergeCell ref="J6:J7"/>
    <mergeCell ref="L7:M7"/>
    <mergeCell ref="L8:M10"/>
    <mergeCell ref="F12:G12"/>
    <mergeCell ref="H12:K12"/>
    <mergeCell ref="F13:G13"/>
    <mergeCell ref="H13:K14"/>
    <mergeCell ref="F14:G14"/>
    <mergeCell ref="F15:G15"/>
    <mergeCell ref="H15:K15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topLeftCell="A22" zoomScaleNormal="100" zoomScaleSheetLayoutView="100" workbookViewId="0">
      <selection activeCell="G6" sqref="G6:G7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27"/>
      <c r="K1" s="27"/>
    </row>
    <row r="2" spans="1:16" x14ac:dyDescent="0.45">
      <c r="I2" s="15" t="s">
        <v>17</v>
      </c>
      <c r="J2" s="28" t="s">
        <v>25</v>
      </c>
      <c r="K2" s="29"/>
    </row>
    <row r="3" spans="1:16" ht="53.25" customHeight="1" x14ac:dyDescent="0.45">
      <c r="A3" s="30" t="s">
        <v>13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6" ht="28.8" x14ac:dyDescent="0.45">
      <c r="A4" s="6" t="s">
        <v>0</v>
      </c>
      <c r="B4" s="7"/>
      <c r="C4" s="7"/>
      <c r="D4" s="7"/>
    </row>
    <row r="5" spans="1:16" ht="18.600000000000001" thickBot="1" x14ac:dyDescent="0.5"/>
    <row r="6" spans="1:16" ht="27" customHeight="1" x14ac:dyDescent="0.45">
      <c r="A6" s="31" t="s">
        <v>8</v>
      </c>
      <c r="B6" s="32"/>
      <c r="C6" s="35" t="str">
        <f>IF(ISERROR(MID(A94,LEN(A94)-7,1)),"",(MID(A94,LEN(A94)-7,1)))</f>
        <v/>
      </c>
      <c r="D6" s="35" t="str">
        <f>IF(ISERROR(MID(A94,LEN(A94)-6,1)),"",(MID(A94,LEN(A94)-6,1)))</f>
        <v/>
      </c>
      <c r="E6" s="35" t="str">
        <f>IF(ISERROR(MID(A94,LEN(A94)-5,1)),"",(MID(A94,LEN(A94)-5,1)))</f>
        <v/>
      </c>
      <c r="F6" s="65" t="str">
        <f>IF(ISERROR(MID(A94,LEN(A94)-4,1)),"",(MID(A94,LEN(A94)-4,1)))</f>
        <v>\</v>
      </c>
      <c r="G6" s="65" t="str">
        <f>IF(ISERROR(MID(A94,LEN(A94)-3,1)),"",(MID(A94,LEN(A94)-3,1)))</f>
        <v>9</v>
      </c>
      <c r="H6" s="65" t="str">
        <f>IF(ISERROR(MID(A94,LEN(A94)-2,1)),"",(MID(A94,LEN(A94)-2,1)))</f>
        <v>7</v>
      </c>
      <c r="I6" s="65" t="str">
        <f>IF(ISERROR(MID(A94,LEN(A94)-1,1)),"",(MID(A94,LEN(A94)-1,1)))</f>
        <v>8</v>
      </c>
      <c r="J6" s="67">
        <v>0</v>
      </c>
    </row>
    <row r="7" spans="1:16" ht="27" customHeight="1" thickBot="1" x14ac:dyDescent="0.5">
      <c r="A7" s="33"/>
      <c r="B7" s="34"/>
      <c r="C7" s="36"/>
      <c r="D7" s="36"/>
      <c r="E7" s="36"/>
      <c r="F7" s="66"/>
      <c r="G7" s="66"/>
      <c r="H7" s="66"/>
      <c r="I7" s="66"/>
      <c r="J7" s="68"/>
      <c r="L7" s="41"/>
      <c r="M7" s="41"/>
      <c r="N7" s="14"/>
      <c r="O7" s="14"/>
      <c r="P7" s="14"/>
    </row>
    <row r="8" spans="1:16" x14ac:dyDescent="0.45">
      <c r="I8" t="s">
        <v>11</v>
      </c>
      <c r="L8" s="42"/>
      <c r="M8" s="42"/>
      <c r="N8" s="21"/>
      <c r="O8" s="21"/>
      <c r="P8" s="14"/>
    </row>
    <row r="9" spans="1:16" ht="19.8" x14ac:dyDescent="0.45">
      <c r="A9" s="9" t="s">
        <v>20</v>
      </c>
      <c r="B9" s="10"/>
      <c r="C9" s="10"/>
      <c r="D9" s="10"/>
      <c r="E9" s="10"/>
      <c r="F9" s="10"/>
      <c r="L9" s="42"/>
      <c r="M9" s="42"/>
    </row>
    <row r="10" spans="1:16" x14ac:dyDescent="0.45">
      <c r="L10" s="42"/>
      <c r="M10" s="42"/>
    </row>
    <row r="11" spans="1:16" ht="19.8" x14ac:dyDescent="0.45">
      <c r="A11" s="23" t="s">
        <v>21</v>
      </c>
      <c r="B11" s="24"/>
      <c r="C11" s="11"/>
      <c r="D11" s="11"/>
    </row>
    <row r="12" spans="1:16" ht="23.25" customHeight="1" x14ac:dyDescent="0.45">
      <c r="A12" s="1"/>
      <c r="F12" s="43" t="s">
        <v>4</v>
      </c>
      <c r="G12" s="43"/>
      <c r="H12" s="69" t="s">
        <v>26</v>
      </c>
      <c r="I12" s="69"/>
      <c r="J12" s="69"/>
      <c r="K12" s="69"/>
    </row>
    <row r="13" spans="1:16" ht="23.25" customHeight="1" x14ac:dyDescent="0.45">
      <c r="A13" s="1"/>
      <c r="F13" s="43" t="s">
        <v>12</v>
      </c>
      <c r="G13" s="43"/>
      <c r="H13" s="69" t="s">
        <v>24</v>
      </c>
      <c r="I13" s="69"/>
      <c r="J13" s="69"/>
      <c r="K13" s="69"/>
    </row>
    <row r="14" spans="1:16" ht="23.25" customHeight="1" x14ac:dyDescent="0.45">
      <c r="A14" s="1"/>
      <c r="F14" s="43" t="s">
        <v>6</v>
      </c>
      <c r="G14" s="43"/>
      <c r="H14" s="69"/>
      <c r="I14" s="69"/>
      <c r="J14" s="69"/>
      <c r="K14" s="69"/>
    </row>
    <row r="15" spans="1:16" ht="23.25" customHeight="1" x14ac:dyDescent="0.45">
      <c r="A15" s="1"/>
      <c r="F15" s="43" t="s">
        <v>7</v>
      </c>
      <c r="G15" s="43"/>
      <c r="H15" s="26" t="s">
        <v>23</v>
      </c>
      <c r="I15" s="26"/>
      <c r="J15" s="26"/>
      <c r="K15" s="26"/>
    </row>
    <row r="17" spans="1:20" ht="25.5" customHeight="1" x14ac:dyDescent="0.45">
      <c r="A17" s="37" t="s">
        <v>1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20" ht="25.5" customHeight="1" x14ac:dyDescent="0.45">
      <c r="B18" s="48" t="s">
        <v>9</v>
      </c>
      <c r="C18" s="48"/>
      <c r="D18" s="22" t="s">
        <v>10</v>
      </c>
      <c r="E18" s="48" t="s">
        <v>2</v>
      </c>
      <c r="F18" s="48"/>
      <c r="G18" s="48"/>
      <c r="H18" s="49" t="s">
        <v>19</v>
      </c>
      <c r="I18" s="50"/>
    </row>
    <row r="19" spans="1:20" ht="48.75" customHeight="1" x14ac:dyDescent="0.45">
      <c r="B19" s="51" t="s">
        <v>14</v>
      </c>
      <c r="C19" s="52"/>
      <c r="D19" s="57">
        <v>3260</v>
      </c>
      <c r="E19" s="48">
        <f>G20+G21</f>
        <v>3</v>
      </c>
      <c r="F19" s="48"/>
      <c r="G19" s="48"/>
      <c r="H19" s="71">
        <f>IF(SUM(D19*E19)=0,"",SUM(D19*E19))</f>
        <v>9780</v>
      </c>
      <c r="I19" s="72"/>
    </row>
    <row r="20" spans="1:20" ht="44.25" customHeight="1" x14ac:dyDescent="0.45">
      <c r="B20" s="53"/>
      <c r="C20" s="54"/>
      <c r="D20" s="57"/>
      <c r="E20" s="64" t="s">
        <v>18</v>
      </c>
      <c r="F20" s="18" t="s">
        <v>15</v>
      </c>
      <c r="G20" s="25">
        <v>1</v>
      </c>
      <c r="H20" s="73"/>
      <c r="I20" s="74"/>
    </row>
    <row r="21" spans="1:20" ht="44.25" customHeight="1" x14ac:dyDescent="0.45">
      <c r="B21" s="55"/>
      <c r="C21" s="56"/>
      <c r="D21" s="57"/>
      <c r="E21" s="64"/>
      <c r="F21" s="18" t="s">
        <v>16</v>
      </c>
      <c r="G21" s="25">
        <v>2</v>
      </c>
      <c r="H21" s="75"/>
      <c r="I21" s="76"/>
      <c r="O21" s="45"/>
      <c r="P21" s="45"/>
      <c r="Q21" s="45"/>
      <c r="R21" s="46"/>
      <c r="S21" s="46"/>
      <c r="T21" s="46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1"/>
      <c r="B23" s="11"/>
      <c r="C23" s="12"/>
      <c r="D23" s="12"/>
      <c r="E23" s="4"/>
      <c r="F23" s="4"/>
      <c r="G23" s="4"/>
      <c r="H23" s="4"/>
    </row>
    <row r="24" spans="1:20" x14ac:dyDescent="0.35">
      <c r="A24" s="13" t="s">
        <v>3</v>
      </c>
      <c r="B24" s="70" t="s">
        <v>23</v>
      </c>
      <c r="C24" s="70"/>
      <c r="D24" s="70"/>
      <c r="E24" s="4"/>
      <c r="F24" s="13" t="s">
        <v>5</v>
      </c>
      <c r="G24" s="70" t="s">
        <v>22</v>
      </c>
      <c r="H24" s="70"/>
      <c r="I24" s="70"/>
      <c r="J24" s="5"/>
      <c r="K24" s="5"/>
    </row>
    <row r="25" spans="1:20" x14ac:dyDescent="0.45">
      <c r="A25" s="2"/>
    </row>
    <row r="94" spans="1:1" ht="14.25" customHeight="1" x14ac:dyDescent="0.45">
      <c r="A94" s="8" t="str">
        <f>"\"&amp;H19</f>
        <v>\9780</v>
      </c>
    </row>
  </sheetData>
  <sheetProtection algorithmName="SHA-512" hashValue="rClsChUSTbcEaT2jBIxFZ8M6T8ovn7zi7blEmVcUnDbdRiq64qQcPdPnJl/3kkNmi9rBZFKh2vKFD1ujUhhaYA==" saltValue="B3++cRwxpHbI5qNeuDpDlg==" spinCount="100000" sheet="1" objects="1" scenarios="1" selectLockedCells="1" selectUnlockedCells="1"/>
  <mergeCells count="33">
    <mergeCell ref="O21:Q21"/>
    <mergeCell ref="R21:T21"/>
    <mergeCell ref="B24:D24"/>
    <mergeCell ref="G24:I24"/>
    <mergeCell ref="B18:C18"/>
    <mergeCell ref="E18:G18"/>
    <mergeCell ref="H18:I18"/>
    <mergeCell ref="B19:C21"/>
    <mergeCell ref="D19:D21"/>
    <mergeCell ref="E19:G19"/>
    <mergeCell ref="H19:I21"/>
    <mergeCell ref="E20:E21"/>
    <mergeCell ref="L7:M7"/>
    <mergeCell ref="L8:M10"/>
    <mergeCell ref="F12:G12"/>
    <mergeCell ref="H12:K12"/>
    <mergeCell ref="F13:G13"/>
    <mergeCell ref="A17:K17"/>
    <mergeCell ref="I6:I7"/>
    <mergeCell ref="J6:J7"/>
    <mergeCell ref="F15:G15"/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H13:K14"/>
    <mergeCell ref="F14:G14"/>
  </mergeCells>
  <phoneticPr fontId="1"/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産婦（光市用）</vt:lpstr>
      <vt:lpstr>見本</vt:lpstr>
      <vt:lpstr>見本!Print_Area</vt:lpstr>
      <vt:lpstr>'産婦（光市用）'!Print_Area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2026-03-03T00:46:49Z</dcterms:modified>
</cp:coreProperties>
</file>